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liveunibo-my.sharepoint.com/personal/mario_martelli3_unibo_it/Documents/"/>
    </mc:Choice>
  </mc:AlternateContent>
  <xr:revisionPtr revIDLastSave="0" documentId="8_{6556F362-97BE-4AA1-B269-38FFC0AA7A89}" xr6:coauthVersionLast="47" xr6:coauthVersionMax="47" xr10:uidLastSave="{00000000-0000-0000-0000-000000000000}"/>
  <bookViews>
    <workbookView xWindow="-108" yWindow="-108" windowWidth="23256" windowHeight="12456" xr2:uid="{3F6B4BE1-9A9D-4962-B64F-F16DA297FA0E}"/>
  </bookViews>
  <sheets>
    <sheet name="Regolamento" sheetId="1" r:id="rId1"/>
  </sheets>
  <externalReferences>
    <externalReference r:id="rId2"/>
  </externalReferences>
  <definedNames>
    <definedName name="_xlnm._FilterDatabase" localSheetId="0" hidden="1">Regolamento!$A$1:$Q$148</definedName>
    <definedName name="NomeTabella">"Dummy"</definedName>
    <definedName name="Recover">[1]Macro1!$A$323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8" i="1" l="1"/>
  <c r="C144" i="1"/>
  <c r="C137" i="1"/>
  <c r="C129" i="1"/>
  <c r="K127" i="1"/>
  <c r="C125" i="1"/>
  <c r="C116" i="1"/>
  <c r="C111" i="1"/>
  <c r="C108" i="1"/>
  <c r="C101" i="1"/>
  <c r="C92" i="1"/>
  <c r="C85" i="1"/>
  <c r="C79" i="1"/>
  <c r="C75" i="1"/>
  <c r="K74" i="1"/>
  <c r="K73" i="1"/>
  <c r="K72" i="1"/>
  <c r="K71" i="1"/>
  <c r="K70" i="1"/>
  <c r="C69" i="1"/>
  <c r="C63" i="1"/>
  <c r="C58" i="1"/>
  <c r="K52" i="1"/>
  <c r="C50" i="1"/>
  <c r="C47" i="1"/>
  <c r="C44" i="1"/>
  <c r="C37" i="1"/>
  <c r="K30" i="1"/>
  <c r="K29" i="1"/>
  <c r="C27" i="1"/>
  <c r="K25" i="1"/>
  <c r="K24" i="1"/>
  <c r="C16" i="1"/>
  <c r="C12" i="1"/>
  <c r="K9" i="1"/>
  <c r="C8" i="1"/>
  <c r="K6" i="1"/>
  <c r="C5" i="1"/>
</calcChain>
</file>

<file path=xl/sharedStrings.xml><?xml version="1.0" encoding="utf-8"?>
<sst xmlns="http://schemas.openxmlformats.org/spreadsheetml/2006/main" count="976" uniqueCount="515">
  <si>
    <t>anno corso</t>
  </si>
  <si>
    <t>semestre</t>
  </si>
  <si>
    <t>CFU totali</t>
  </si>
  <si>
    <t>numero esami</t>
  </si>
  <si>
    <t>cod. attività formativa</t>
  </si>
  <si>
    <t>denomominazione attività formativa</t>
  </si>
  <si>
    <t>Ambito Disciplinare</t>
  </si>
  <si>
    <t>Descrizione ambito disciplinare</t>
  </si>
  <si>
    <t>TAF</t>
  </si>
  <si>
    <t>SSD</t>
  </si>
  <si>
    <t>Ore Frontali</t>
  </si>
  <si>
    <t>Didattica in presenza</t>
  </si>
  <si>
    <t>Didattica online</t>
  </si>
  <si>
    <t>Ore Laboratorio</t>
  </si>
  <si>
    <t>Ore Esercitazioni</t>
  </si>
  <si>
    <t>Ore Totali</t>
  </si>
  <si>
    <t>Voto</t>
  </si>
  <si>
    <t>Obiettivo formativo</t>
  </si>
  <si>
    <t>CHIMICA E PROPEDEUTICA BIOCHIMICA</t>
  </si>
  <si>
    <t>B_02</t>
  </si>
  <si>
    <t>Struttura, funzione e metabolismo delle molecole d'interesse biologico</t>
  </si>
  <si>
    <t>A</t>
  </si>
  <si>
    <t>BIO/10</t>
  </si>
  <si>
    <t>SI</t>
  </si>
  <si>
    <t>L’insegnamento di Chimica E Propedeutica Biochimica ha l’obiettivo di fornire le basi per la comprensione delle leggi fondamentali che governano la materia e le sue trasformazioni con particolare attenzione ai fenomeni biologici a livello atomico e molecolare, in relazione alle applicazioni biomediche.
L’insegnamento di Chimica E Propedeutica Biochimica sarà articolato in 8 unità didattiche:
· Unità didattica 1. La struttura dell’atomo, la tavola periodica degli elementi e i legami chimici (impegno didattico valutato in CFU =0.5).
· Unità didattica 2. Stati di aggregazione della materia e principi di termodinamica (impegno didattico valutato in CFU =0.5).
· Unità didattica 3. Miscele e soluzioni e le proprietà colligative delle soluzioni (impegno didattico valutato in CFU=1).
· Unità didattica 4. Generalità sulle reazioni chimiche, cinetica ed equilibrio chimico (impegno didattico valutato in CFU=0.5).
· Unità didattica 5. Acidi, basi, sali, pH, soluzioni tampone; reazioni di ossido-riduzione ed elettrochimica (impegno didattico valutato in CFU= 1).
· Unità didattica 6. Proprietà del carbonio e reattività dei composti organici, idrocarburi, alogenuri alchilici, idrocarburi aromatici e derivati (impegno didattico valutato in CFU= 0.5).
· Unità didattica 7. I gruppi funzionali e isomerie: alcoli, fenoli, eteri, tioli e tioeteri; aldeidi e chetoni; acidi carbossilici e derivati, ammine e ammidi (impegno didattico valutato in CFU= 1).
· Unità didattica 8. Amminoacidi e proteine, carboidrati, lipidi, nucleotidi e polinucleotidi (impegno didattico valutato in CFU= 1).
Gli obiettivi specifici dell'insegnamento saranno declinati nelle Guide Web come da DM n. 418/2025.</t>
  </si>
  <si>
    <t>BIOLOGIA</t>
  </si>
  <si>
    <t>B_01</t>
  </si>
  <si>
    <t>Discipline generali per la formazione del medico</t>
  </si>
  <si>
    <t>BIO/13</t>
  </si>
  <si>
    <t>L’insegnamento di Biologia ha l’obiettivo di fornire agli studenti una preparazione solida e integrata sui fondamenti della biologia, quale base indispensabile per la comprensione dei processi fisiologici e patologici, affrontati nei successivi insegnamenti dell’area biomedica.
L’insegnamento di Biologia sarà articolato in 7 unità didattiche:
· Unità didattica 1. Le basi dell’organizzazione biologica e molecolare della vita (impegno didattico valutato in CFU= 0,75).
· Unità didattica 2. I meccanismi cellulari di trasmissione e controllo dell’informazione genetica e epigenetica (impegno didattico valutato in CFU=0,5).
· Unità didattica 3. Il flusso dell’informazione (impegno didattico valutato in CFU=1,0).
· Unità didattica 4. I meccanismi cellulari di trasmissione e controllo dei caratteri selvatici e mutati (impegno didattico valutato in CFU= 0,75).
· Unità didattica 5. Le strutture cellulari: biogenesi, morfologia e funzioni (impegno didattico valutato in CFU=1,5).
· Unità didattica 6. La cellula e l’ambiente, la segnalazione cellulare e la trasduzione del segnale (impegno didattico valutato in CFU= 0,75).
· Unità didattica 7. Il controllo della proliferazione e della sopravvivenza cellulare (impegno didattico valutato in CFU=0,75).
Gli obiettivi specifici dell'insegnamento saranno declinati nelle Guide Web come da DM n. 418/2025</t>
  </si>
  <si>
    <t>FISICA</t>
  </si>
  <si>
    <t>FIS/07</t>
  </si>
  <si>
    <t>L'insegnamento di Fisica ha l'obiettivo di fornire le conoscenze essenziali di fisica, utili per comprendere i fenomeni naturali e i processi biologici, con particolare attenzione alle applicazioni in area biomedica.
L’insegnamento di Fisica sarà articolato in 7 unità didattiche:
· Unità didattica 1. Introduzione ai metodi della fisica (impegno didattico valutato in CFU= 0.25).
· Unità didattica 2. Meccanica (impegno didattico valutato in CFU= 1.5).
· Unità didattica 3. Meccanica dei fluidi (impegno didattico valutato in CFU= 1)
· Unità didattica 4. Onde Meccaniche (impegno didattico valutato in CFU= 0.5).
· Unità didattica 5. Termodinamica (impegno didattico valutato in CFU= 1).
· Unità didattica 6. Elettricità e magnetismo (impegno didattico valutato in CFU= 1.25).
· Unità didattica 7. Radiazioni elettromagnetiche (impegno didattico valutato in CFU= 0.5).
Gli obiettivi specifici dell'insegnamento saranno declinati nelle Guide Web come da DM n. 418/2025</t>
  </si>
  <si>
    <t>21005</t>
  </si>
  <si>
    <t>BIOCHIMICA (C.I.)</t>
  </si>
  <si>
    <t>Al termine del corso integrato in Biochimica lo studente acquisice le conoscenze molecolari essenziali per lo studio della fisiologia e delle patologie dell'uomo.</t>
  </si>
  <si>
    <t>37201</t>
  </si>
  <si>
    <t>BIOCHIMICA</t>
  </si>
  <si>
    <t>Al termine dell'insegnamento di Biochimica lo studente conosce: gli aspetti termodinamici dei processi biochimici ed i fondamenti della bioenergetica cellulare, le caratteristiche strutturali e funzionali delle macromolecole proteiche, il meccanismo d’azione degli enzimi, cinetica enzimatica ed i meccanismi della regolazione della velocità dei processi biochimici;   la struttura degli acidi nucleici e le basi molecolari del processo di replicazione del DNA, e delle fasi di trascrizione e traduzione della sintesi proteica.gli elementi essenziali del metabolismo intermedio delle principali molecole biologiche (glucidi, lipidi e composti azotati), le modificazioni energetiche ad essi associate, le loro interrelazioni e regolazioni metaboliche ed ormonali, nonché la localizzazione e compartimentazione cellulare delle principali vie metaboliche; la specializzazione dei vari organi e tessuti umani nelle attività metaboliche come presupposto alla conoscenza delle loro specifiche funzioni; i meccanismi molecolari di regolazione dell’attività cellulare con particolare riguardo alla trasduzione intracellulare del segnale ed alla funzione di ormoni, altri messaggeri extracellulari e vitamine a livello metabolico e genico; le basi molecolari della nutrizione umana e di nutrigenomica necessarie per comprendere il ruolo dei nutrienti contenuti negli alimenti sull'omeostasi metabolica di cellule e tessuti.</t>
  </si>
  <si>
    <t>14041</t>
  </si>
  <si>
    <t>LABORATORIO DI BIOCHIMICA</t>
  </si>
  <si>
    <t>Attività formative affini o integrative</t>
  </si>
  <si>
    <t>C</t>
  </si>
  <si>
    <t>Al termine dell'insegnamento di Laboratorio di Biochimica lo studente acquisisce elementi metodologici ed applicativi utili ad integrare le conoscenze conseguite nel insegnamento di Biochimica.</t>
  </si>
  <si>
    <t>21197</t>
  </si>
  <si>
    <t>BIOLOGIA E GENETICA (C.I.)</t>
  </si>
  <si>
    <t>Integrato</t>
  </si>
  <si>
    <t>Al termine del corso integrato in Biologia e Genetica lo studente avrà acquisito una conoscenza teorica essenziale dei principi fondamentali della biologia cellulare e molecolare e della genetica e delle loro applicazioni in campo biomedico.</t>
  </si>
  <si>
    <t>15950</t>
  </si>
  <si>
    <t>BIOLOGIA E GENETICA</t>
  </si>
  <si>
    <t>Al termine dell'insegnamento di Biologia e Genetica lo studente consolida e integra le sue conoscenze sui processi cellulari e sugli aspetti della regolazione genica ed epigenetica dei meccanismi che presiedono alla riproduzione, al differenziamento e alla specializzazione cellulare, nonché ai processi fondamentali dell’omeostasi relativamente alle influenze ambientali.  Lo studente è in grado di applicare le nozioni apprese per affrontare problemi biomedici relativi ai meccanismi di regolazione e alla loro eventuale alterazione alla base della salute e della malattia umana.
Lo studente acquisisce conoscenze specifiche sui meccanismi responsabili delle alterazioni causate da mutazioni geniche, cromosomiche e genomiche. Consolida le conoscenze dei fenomeni legati alle diverse modalità di trasmissione dei caratteri ereditari, inclusa la eredità multifattoriale. È in grado di analizzare la distribuzione e la frequenza degli alleli e dei genotipi all'interno di una popolazione, discutendo i fattori che influenzano queste frequenze. Acquisisce una impostazione metodologica consapevole dell'impiego delle tecnologie avanzate di genetica molecolare e la capacità di applicare le nozioni acquisite a problemi di tipo biomedico.
Il corso di Biologia e Genetica consentirà di constatare il valore del percorso scientifico metodologico alla base delle scoperte in ambito biologico che influenzano la salute umana e di comprendere come le conoscenze biologiche si integrino pienamente con altre discipline biomediche.</t>
  </si>
  <si>
    <t>12946</t>
  </si>
  <si>
    <t>BIOLOGIA MOLECOLARE</t>
  </si>
  <si>
    <t>BIO/11</t>
  </si>
  <si>
    <t>Al termine dell'insegnamento in Biologia Molecolare lo studente avrà acquisito una conoscenza teorica essenziale dei principi fondamentali della biologia cellulare e molecolare e della genetica e delle loro applicazioni in campo biomedico. In particolare, nel modulo di Biologia Molecolare, lo studente approfondirà i principali meccanismi molecolari che regolano la replicazione del DNA, l’espressione genica e i processi di proliferazione, differenziamento, dedifferenziamento, transdifferenziamento e riprogrammazione cellulare. Inoltre, sarà in grado di comprendere l'analisi e la modulazione di questi meccanismi in ambito biomedico.</t>
  </si>
  <si>
    <t>90171</t>
  </si>
  <si>
    <t>LABORATORIO DI BIOLOGIA E GENETICA</t>
  </si>
  <si>
    <t xml:space="preserve">	
Al termine dell'insegnamento di Laboratorio di Biologia e Genetica, lo studente ha fatto esperienza dei principali metodi di biologia cellulare, genetica generale e molecolare applicati alle scienze biomediche. In particolare, conosce i campi di applicazione ed i limiti delle principali tecniche utilizzate in biologia cellulare, con particolare attenzione alle colture cellulari, alle biotecnologie e all'uso degli animali transgenici. Ha imparato a riconoscere gli elementi di un gene in una sequenza di DNA reale, è in grado di consultare le principali banche di genetica molecolare disponibili online, ha eseguito una semplice estrazione di DNA e ha discusso le basi razionali del metodo, sa progettare un esperimento di reazione a catena della polimerasi per amplificare il DNA e sa risolvere problemi di trasmissione ereditaria dei caratteri mendeliani.
Ha imparato a ricostruire il percorso che dal dato sperimentale ha portato alla costruzione delle attuali conoscenze di base in ambito biomedico, a valutare gli aspetti metodologici del sapere assumendo un approccio critico allo studio ad acquisire la consapevolezza dell'importanza del metodo scientifico nella ricerca e nella pratica medica. Ha anche acquisito strumenti avanzati di ricerca bibliografica sperimentando la lettura critica di letteratura scientifica al fine di potenziare le capacità di comunicazione e discussione di dati sperimentali.</t>
  </si>
  <si>
    <t>14775</t>
  </si>
  <si>
    <t>ISTOLOGIA ED EMBRIOLOGIA UMANA (C.I.)</t>
  </si>
  <si>
    <t>BIO/17</t>
  </si>
  <si>
    <t>L'obiettivo del corso integrato in Istologia ed Embriologia Umana è definire l’organizzazione morfo-funzionale del corpo umano a livello microscopico anche nella dimensione temporale, comprendendo lo sviluppo embrionale ed elementi di organogenesi, crescita somatica e invecchiamento.</t>
  </si>
  <si>
    <t>37185</t>
  </si>
  <si>
    <t>ISTOLOGIA ED EMBRIOLOGIA UMANA 1</t>
  </si>
  <si>
    <t>B_03</t>
  </si>
  <si>
    <t>Morfologia umana</t>
  </si>
  <si>
    <t>Al termine dell'insegnamento in Istologia ed Embriologia Umana 1 lo studente avrà studiato le caratteristiche morfologiche dei tessuti e delle cellule dell'organismo umano e le correlazioni morfo-funzionali in condizioni normali. Si acquisiscono competenze sui diversi citotipi, sulle strutture subcellulari e sulle componenti extra cellulari che caratterizzano i tessuti. Vengono analizzati i processi che determinano e controllano l’origine, il differenziamento e l’omeostati dei tessuti del corpo umano acquisendo competenze sui meccanismi dinamici dell’istogenesi, sui precursori staminali dei vari citotipi, anche nel contesto del proprio microambiente. Inoltre, si studiano la proliferazione ed il differenziamento cellulare, nonché il rinnovamento e la rigenerazione tessutale.</t>
  </si>
  <si>
    <t>37193</t>
  </si>
  <si>
    <t>ISTOLOGIA ED EMBRIOLOGIA UMANA 2</t>
  </si>
  <si>
    <t>C_19</t>
  </si>
  <si>
    <t>Formazione clinica interdisciplinare, medicina basata sulle evidenze e medicina di precisione</t>
  </si>
  <si>
    <t>B</t>
  </si>
  <si>
    <t>Al termine dell'insegnamento in Istologia ed Embriologia Umana 2 lo studente avrà trattato gli eventi che caratterizzano lo sviluppo embrionale specificandone i meccanismi di regolazione e le principali alterazioni che precorrono aspetti di interesse clinico. Affrontando quesiti biomedici specifici vengono acquisite competenze preliminari che favoriscono un approccio interdisciplinare propedeutico al proseguimento dello studio della medicina basata sulle evidenze. È stimolato lo sviluppo del ragionamento critico e della collaborazione interdisciplinare nei percorsi diagnostico-terapeutici e preventivi di patologie complesse. Inoltre, si sostiene l’uso del metodo scientifico per l'aggiornamento professionale, la formazione continua e la ricerca.</t>
  </si>
  <si>
    <t>37188</t>
  </si>
  <si>
    <t>LABORATORIO DI ISTOLOGIA ED EMBRIOLOGIA UMANA</t>
  </si>
  <si>
    <t>Al termine dell'insegnamento in Laboratorio di Istologia ed Embriologia Umana lo studente avrà acquisito le competenze per il riconoscimento della morfologia umana a livello cellulare e tessutale mediante esercitazioni al microscopio e con strumenti avanzati di microscopia digitale. Lo svolgimento di attività di gruppo in laboratorio contribuisce a far acquisire competenze nella comunicazione efficace, primo passo per facilitare le relazioni interpersonali con l’equipe sanitaria, coi pazienti e i loro familiari.</t>
  </si>
  <si>
    <t>40078</t>
  </si>
  <si>
    <t>PSICOLOGIA GENERALE E ANTROPOLOGIA MEDICA (C.I.)</t>
  </si>
  <si>
    <t>Al termine del Corso Integrato, lo studente acquisisce nozioni utili per comprendere i processi alla base dei comportamenti individuali e di gruppo.</t>
  </si>
  <si>
    <t>xxx</t>
  </si>
  <si>
    <t>ANTROPOLOGIA MEDICA</t>
  </si>
  <si>
    <t>C_20</t>
  </si>
  <si>
    <t>Scienze umane, politiche della salute e management sanitario e lingua inglese</t>
  </si>
  <si>
    <t>M-DEA/01</t>
  </si>
  <si>
    <t>Al termine dell'insegnamento in Antropologia Medica lo studente acquisice conoscenze teoriche e metodologiche per ripensare la malattia oltre la dimensione anatomo-fisiologica della patologia: la malattia è infatti anche inevitabilmente un’esperienza vissuta il cui valore dipende dall’impatto che essa ha sulle relazioni sociali e di significato delle persone che la vivono. Le studentesse e gli studenti acquisiranno inoltre conoscenze sui meccanismi di produzione sociale della sofferenza e di promozione della salute, intesa come un costrutto culturale da generare socialmente.</t>
  </si>
  <si>
    <t>BASI DI COMUNICAZIONE NELLA PROFESSIONE MEDICA</t>
  </si>
  <si>
    <t>M-PSI/01</t>
  </si>
  <si>
    <t>Al termine dell'insegnamento in Basi di Comunicazione nella Professione Medica lo studente acquisisce conoscenze di base sulla comunicazione verbale e non verbale, sulla metodologia per lo studio dei processi comunicativi e sui principali fattori che influenzano la comunicazione medico-paziente e le interazioni tra le figure professionali in ambito sanitario. Attraverso esercitazioni pratiche e attività di laboratorio, le studentesse e gli studenti, alla fine del corso, saranno inoltre in grado di identificare i principali errori comunicativi e ostacoli alla comunicazione. 
Le studentesse e gli studenti svilupperanno le competenze necessarie per una comunicazione efficace nella trasmissione di informazioni medico-scientifiche e nelle interazioni con gli altri operatori sanitari, con i pazienti e i familiari.</t>
  </si>
  <si>
    <t>02207</t>
  </si>
  <si>
    <t>PSICOLOGIA GENERALE</t>
  </si>
  <si>
    <t>Al termine dell'insegnamento in Psicologia Genereale lo studente acquisisce conoscenze teoriche e metodologiche sui processi cognitivi (percezione, attenzione, apprendimento, memoria, decision making), motivazionali ed emotivi che sottendono i comportamenti individuali e di gruppo, sia in condizioni di salute che di malattia. Le studentesse e gli studenti acquisiranno inoltre conoscenze sui meccanismi coinvolti nelle risposte tipiche allo stress e al dolore, sul riconoscimento e la regolazione delle emozioni proprie ed altrui e sul ruolo delle differenze inter-individuali e della personalità nel contesto sanitario.  
Alla fine del corso, le studentesse e gli studenti comprenderanno la relazione tra i processi cognitivi, emotivi e relazionali nella pratica medica.</t>
  </si>
  <si>
    <t>ELETTIVO</t>
  </si>
  <si>
    <t>A scelta dello studente</t>
  </si>
  <si>
    <t>D</t>
  </si>
  <si>
    <t>A scelta</t>
  </si>
  <si>
    <t>ID</t>
  </si>
  <si>
    <t>37213</t>
  </si>
  <si>
    <t>ANATOMIA (C.I.)</t>
  </si>
  <si>
    <t>BIO/16</t>
  </si>
  <si>
    <t>Al termine del corso integrato in Anatomia le studentesse e gli studenti devono conoscere l'organizzazione morfologica e i rapporti morfo-funzionali  degli apparati e dei sistemi che compongono il corpo  umano in condizioni normali.</t>
  </si>
  <si>
    <t>37198</t>
  </si>
  <si>
    <t>ANATOMIA 1</t>
  </si>
  <si>
    <t xml:space="preserve">Al termine dell'insegnamento in Anatomia 1 gli studenti, tenendo conto della dimensione temporale a partire dall'organogenesi alla crescita somatica e all'invecchiamento dell'individuo,  sono  in grado di:
- descrivere l'anatomia macroscopica, topografica e  microscopica degli apparati locomotore con il decorso dei nervi periferici, cardiovascolare, respiratorio e linfatico;
- orientarsi nell'anatomia settoria dei visceri toracici;
- fare riconoscimento e diagnosi d'organo su preparati microscopici dei vari organi degli apparati cardiovascolare, respiratorio e linfatico.
Le studentesse e gli studenti, grazie alle conoscenze di anatomia settoria, dovranno essere in grado di:
- discutere le modalità di approccio chirurgico o endoscopico degli organi della cavità toracica;
- riconoscere i rapporti tra i diversi organi  normali nella diagnostica per immagini. </t>
  </si>
  <si>
    <t>37199</t>
  </si>
  <si>
    <t>LABORATORIO DI ANATOMIA 1</t>
  </si>
  <si>
    <t>Al termine del  Laboratorio di Anatomia 1  gli studenti, osservando  i corpi di donatori in maniera diretta, devono saper individuare i gruppi muscolari scheletrici del tronco e degli arti e descrivere  la forma, i  rapporti,  le varianti anatomiche degli organi della cavità toracica. Lo studente, osservando  al microscopio ottico i preparati microscopici dei diversi organi degli apparati cardiovascolare, respiratorio e linfatico, deve essere in grado di riconoscerli e descriverli.</t>
  </si>
  <si>
    <t>37214</t>
  </si>
  <si>
    <t>ANATOMIA 2</t>
  </si>
  <si>
    <t>Al termine dell'insegnamento in Anatomia 2 gli studenti, tenendo conto della dimensione temporale a partire dall'organogenesi, alla crescita somatica e all'invecchiamento dell'individuo, devono essere  in grado di:
- descrivere l'anatomia macroscopica, topografica e  microscopica degli apparati digerente, urogenitale, tegumentario ed endocrino e del sistema nervoso centrale e periferico;
 - orientarsi nell'anatomia settoria dei visceri addomino-pelvici e del sistema nervoso centrale e periferico;
 - fare riconoscimento e diagnosi d'organo su preparati microscopici delle varie porzioni degli apparati digerente, urogenitale, tegumentario e endocrino e delle principali strutture del sistema nervoso centrale e periferico.</t>
  </si>
  <si>
    <t>37216</t>
  </si>
  <si>
    <t>ANATOMIA 3</t>
  </si>
  <si>
    <t>Al termine dell'insegnamento in Anatomia 3 gli studenti, in virtù delle conoscenze di anatomia settoria acquisite, devono essere in grado di:
 - discutere le modalità di approccio chirurgico o endoscopico degli organi della cavitò addomino-pelvica
- riconoscere i rapporti tra i diversi organi  normali nella diagnostica per immagini
 - descrivere gli effetti delle principali lesioni del sistema nervoso centrale e periferico e le sedi del dolore riferito.</t>
  </si>
  <si>
    <t>37215</t>
  </si>
  <si>
    <t>LABORATORIO DI ANATOMIA 2</t>
  </si>
  <si>
    <t>Al termine del Laboratorio di Anatomia 2 gli studenti, studiando direttamente su corpi di donatori, devono saper descrivere  la forma, i  rapporti,  le varianti anatomiche degli organi della cavità addomino-pelvica,  la morfologia del sistema nervoso centrale e il decorso del sistema nervoso periferico.
Tramite osservazione al microscopio ottico, gli studenti devono essere in grado di riconoscere e descrivere  i preparati microscopici relativi ai diversi organi degli apparati digerente, urogenitale, endocino e del sistema nervoso centrale.</t>
  </si>
  <si>
    <t>21103</t>
  </si>
  <si>
    <t>FISIOLOGIA (C.I.)</t>
  </si>
  <si>
    <t>BIO/09</t>
  </si>
  <si>
    <t>L’obiettivo del corso integrato in Fisiologia è quello di far conoscere a studentesse e studenti le modalità di funzionamento e i meccanismi generali di controllo dei sistemi, degli apparati, degli organi e dei tessuti dell'organismo umano, nonché i loro principali correlati morfo-funzionali in condizioni normali. Il C.I. di Fisiologia ha inoltre l’obiettivo formativo di far conoscere il funzionamento normale del corpo umano ai fini del mantenimento dell’omeostasi delle variabili fisiologiche fondamentali per la sopravvivenza dell’organismo e dello stato di salute dell’individuo, con la doverosa attenzione alle differenze individuali, di popolazione, di sesso/genere e di età.</t>
  </si>
  <si>
    <t>08068</t>
  </si>
  <si>
    <t>FISIOLOGIA APPLICATA</t>
  </si>
  <si>
    <t>Al termine dell'insegnamento in Fisiologia Applicata lo studente acquisisce le conoscenze teoriche e le competenze pratiche necessarie alla determinazione delle principali variabili fisiologiche dell’organismo umano, tramite esami fisici e strumentali e alla valutazione dei principali reperti funzionali.</t>
  </si>
  <si>
    <t>12939</t>
  </si>
  <si>
    <t>FISIOLOGIA CELLULARE</t>
  </si>
  <si>
    <t>Al termine dell'insegnamento in Fisiologia Cellulare lo studente conosce i meccanismi funzionali fondamentali dell’attività cellulare dell’organismo umano, con particolare riguardo alle modalità di trasmissione dell’informazione a livello intra- e inter-cellulare.</t>
  </si>
  <si>
    <t>90194</t>
  </si>
  <si>
    <t>FISIOLOGIA DEGLI APPARATI</t>
  </si>
  <si>
    <t>B_04</t>
  </si>
  <si>
    <t>Funzioni biologiche</t>
  </si>
  <si>
    <t>Al termine dell'insegnamento in Fisiologia degli Apparati lo studente acquisisce la conoscenza degli aspetti funzionali fondamentali dell’attività dell’organismo umano nell’ordine crescente di complessità delineato dalla successione dei seguenti livelli di integrazione: molecolare, cellulare, di organo, di apparato e dall’integrazione delle attività medesime. In particolare, l’insegnamento si propone di far acquisire la conoscenza del funzionamento normale del corpo umano per quanto concerne i sistemi ed apparati:
-              cardiovascolare
-              renale
-              respiratorio
-              digerente
-              nervoso
- 	endocrino
e dell’interazione funzionale tra i diversi sistemi e apparati volta a garantire il mantenimento dell’omeostasi delle variabili fisiologiche fondamentali per la sopravvivenza dell’organismo.</t>
  </si>
  <si>
    <t>00714</t>
  </si>
  <si>
    <t>MICROBIOLOGIA</t>
  </si>
  <si>
    <t>C_01</t>
  </si>
  <si>
    <t>Patologia generale e molecolare, immunopatologia, fisiopatologia generale, microbiologia e parassitologia</t>
  </si>
  <si>
    <t>MED/07</t>
  </si>
  <si>
    <t>Al termine del corso monodisciplinare in Microbiologia, lo studente conosce in modo approfondito la struttura e funzione dei microrganismi, le basi cellulari e molecolari della patogenicità microbica, le interazioni microrganismo-ospite e le funzioni del microbiota umano in condizioni fisio-patologiche. Inoltre, ha acquisto le basi degli aspetti diagnostico-clinici dell’analisi microbiologica e virologica e delle biotecnologie microbiche nel campo della batteriologia, virologia, micologia e parassitologia.</t>
  </si>
  <si>
    <t>03766</t>
  </si>
  <si>
    <t>IMMUNOLOGIA E PATOLOGIA MOLECOLARE (C.I.)</t>
  </si>
  <si>
    <t>L'obiettivo del corso integrato in Immunologia e Patologia Molecolare è fornire una conoscenza approfondita dei meccanismi immunologici, molecolari e genetici alla base delle principali patologie umane. La salute degli individui è determinata non solo dall’ambiente, dagli stili di vita e dall’età, ma anche da alterazioni genomiche ed epigenomiche. Queste conoscenze teoriche sono essenziali per valutare criticamente lo stato di salute del paziente e poter comprendere ed applicare le metodologie più avanzate di prevenzione, diagnosi e cura.</t>
  </si>
  <si>
    <t>IMMUNOLOGIA</t>
  </si>
  <si>
    <t>MED/04</t>
  </si>
  <si>
    <t>Al termine dell'insegnamento in Immunologia lo studente: conosce le basi del sistema immunitario come fondamentale strumento di difesa dell'organismo, anche per le possibili applicazioni immuno-terapiche, e le sue alterazioni come causa di malattia; è in grado di applicare le conoscenze dei meccanismi di base del sistema immunitario e delle sue alterazioni a specifiche patologie.</t>
  </si>
  <si>
    <t>01132</t>
  </si>
  <si>
    <t>PATOLOGIA MOLECOLARE</t>
  </si>
  <si>
    <t>Al termine dell'insegnamento in Patologia Molecolare lo studente: conosce la patogenesi molecolare di specifiche malattie; conosce i meccanismi che portano le alterazioni genomiche ad essere causa di malattia; conosce la patologia tumorale dal punto di vista dell’insorgenza e dell’evoluzione, ne conosce le basi genetiche e le caratteristiche distintive; conosce gli approcci di prevenzione alle neoplasie e gli approcci più innovativi di controllo della malattia neoplastica.</t>
  </si>
  <si>
    <t>GENETICA MEDICA 1</t>
  </si>
  <si>
    <t>MED/03</t>
  </si>
  <si>
    <t>Al termine dell'insegnamento in Genetica Medica 1 lo studente: conosce le alterazioni molecolari alla base delle malattie genetiche, sa identificare le varianti patogenetiche secondo le linee guida internazionali, studiando la segregazione familiare e sfruttando le banche dati omiche; conosce le strategie di identificazione dei geni malattia anche utilizzando le nuove tecnologie di sequenziamento.</t>
  </si>
  <si>
    <t>INTRODUZIONE AL TIROCINIO</t>
  </si>
  <si>
    <t>Tirocini formativi e di orientamento</t>
  </si>
  <si>
    <t>F</t>
  </si>
  <si>
    <t>L’obiettivo delL'attività è di fornire allo studente le nozioni fondamentali per una corretta familiarizzazione con l’ambiente di tirocinio: sicurezza, privacy, deontologia, organizzazione interna delle strutture.</t>
  </si>
  <si>
    <t>39575</t>
  </si>
  <si>
    <t>MALATTIE CARDIOVASCOLARI E DELL'APPARATO RESPIRATORIO (C.I.)</t>
  </si>
  <si>
    <t>L’obiettivo del corso integrato in Malattie Cardiovascolari e dell'Apparato Respiratorio è quello di sviluppare un ragionamento critico basato sulle conoscenze acquisite da applicare in casi clinici relativi al sistema cardiovascolare e respiratorio. Assume rilevanza la considerazione che, tra i vari sistemi, quello cardiovascolare e respiratorio presentino strette affinità nella fisiopatologia e nei quadri clinici avendo strette interrelazioni nei meccanismi patologici e di adattamento. Da ciò inoltre emerge la stretta interrelazione nella valutazione obiettiva, strumentale e negli approcci terapeutici, sia medici che chirurgici. 
Da ciò nasce l’esigenza di conglobare lo studio dell’epidemiologia, dei fattori di rischio, della fisiopatologia, della valutazione obiettiva e strumentale, della terapia farmacologica e chirurgica comprendendo anche le diverse alternative terapeutiche e possibili interazioni.</t>
  </si>
  <si>
    <t>23987</t>
  </si>
  <si>
    <t>CHIRURGIA CARDIACA</t>
  </si>
  <si>
    <t>C_06</t>
  </si>
  <si>
    <t>Clinica delle specialità medico-chirurgiche</t>
  </si>
  <si>
    <t>MED/23</t>
  </si>
  <si>
    <t>Al termine dell'insegnamento in Chirurgia Cardiaca lo studente ha acquisito la conoscenza delle principali tecniche cardiochirurgiche ed intervenzionistiche per il trattamento delle principali cardiopatie congenite e acquisite, la conoscenza del rapporto rischio-beneficio e dei risultati delle principali procedure cardiochirugiche ai fini di una corretta indicazione alle stesse.</t>
  </si>
  <si>
    <t>00160</t>
  </si>
  <si>
    <t>CHIRURGIA TORACICA</t>
  </si>
  <si>
    <t>MED/21</t>
  </si>
  <si>
    <t>Al termine dell'insegnamento in Chirurgia Toracica lo studente acquisisce gli elementi essenziali alla conoscenza generale teorica e pratica delle principali malattie primitive e secondarie e sindromi coinvolgenti, da un punto di vista chirurgico, il sistema toracopolmonare con l'obiettivo di fornire gli elementi sintetici per:
-	un corretto approccio metodologico e nozionistico;
-	una caratterizzazione della patogenesi;
-	l'acquisizione dei quadri clinici e la conoscenza di prevenzione, diagnostica differenziale, decorso clinico, decision making e possibili complicanze.
Al termine dell'insegnamento lo studente conoscerà le nozioni di base delle principali patologie di interesse toracopolmonare e delle indagini biochimiche, strumentali e cliniche necessarie per la loro diagnosi e cenni di terapia chirurgica. Grazie anche alla partecipazione a tirocini programmati e a corsi elettivi monotematici, a fine corso lo studente dispone delle basi teorico-pratiche per il riconoscimento del tipo di patologia valutandone i sintomi, i segni clinici, gli esami laboratoristici e strumentali.</t>
  </si>
  <si>
    <t>03313</t>
  </si>
  <si>
    <t>CHIRURGIA VASCOLARE</t>
  </si>
  <si>
    <t>MED/22</t>
  </si>
  <si>
    <t>Al termine dell'insegnamento in Chirurgia Vascolare lo studente ha acquisito la conoscenza delle principali tecniche chirurgiche vascolari ed intervenzionistiche per il trattamento delle principali malattie delle arterie e delle vene, la conoscenza del rapporto rischio-beneficio e dei risultati delle principali procedure di chirurgia vascolare ai fini di una corretta indicazione delle stesse.</t>
  </si>
  <si>
    <t>08957</t>
  </si>
  <si>
    <t>MALATTIE CARDIOVASCOLARI 1</t>
  </si>
  <si>
    <t>C_02</t>
  </si>
  <si>
    <t>Fisiopatologia, metodologia clinica, propedeutica clinica e sistematica medico-chirurgica</t>
  </si>
  <si>
    <t>MED/11</t>
  </si>
  <si>
    <t>Al termine dell'insegnamento in Malattie Cardiovascolari 1 lo studente ha acquisito le conoscenze dei meccanismi biologici e fisiopatologici delle principali malattie del cuore, delle arterie e delle vene, la capacità di applicazione delle metodiche diagnostiche per la diagnosi e per la scelta delle strategie terapeutiche mediche, chirurgiche e intervenzionistiche.</t>
  </si>
  <si>
    <t>06051</t>
  </si>
  <si>
    <t>PNEUMOLOGIA 1</t>
  </si>
  <si>
    <t>MED/10</t>
  </si>
  <si>
    <t>Al termine dell'insegnamento in Pneumologia 1 lo studente acquisisce gli elementi essenziali alla conoscenza generale teorica e pratica delle principali malattie primitive e secondarie e sindromi coinvolgenti, da un punto di vista medico, lapparato respiratorio con lobiettivo di fornire gli elementi sintetici per:
-	un corretto approccio metodologico e nozionistico;
-	una caratterizzazione della patogenesi e del quadro istologico-morfologico;
-	lacquisizione dei quadri clinici e la conoscenza di prevenzione, diagnostica differenziale, decorso clinico, decision making e possibili complicanze.
Al termine del corso lo studente conoscerà le nozioni di base delle principali patologie di interesse pneumologico e delle indagini biochimiche, strumentali e cliniche necessarie per la loro diagnosi e cenni di terapia. Grazie anche alla partecipazione a tirocini programmati e a corsi elettivi monotematici, a fine corso lo studente disponrrà delle basi teorico-pratiche per il riconoscimento del tipo di patologia valutandone i sintomi, i segni clinici, gli esami laboratoristici e strumentali.</t>
  </si>
  <si>
    <t>00351</t>
  </si>
  <si>
    <t>FARMACOLOGIA MEDICA</t>
  </si>
  <si>
    <t>C_10</t>
  </si>
  <si>
    <t>Farmacologia, tossicologia e principi di terapia medica</t>
  </si>
  <si>
    <t>BIO/14</t>
  </si>
  <si>
    <t>Al termine del corso monodisciplinare in Farmacologia Medica lo studente conosce:
- i principi fondamentali della farmacocinetica e della farmacodinamica;
- gli elementi essenziali dei meccanismi molecolari e cellulari delle azioni (favorevoli e/o sfavorevoli) delle diverse classi di farmaci e tossici;
- il concetto di farmaco, medicinale e medicinale per terapie avanzate;
- i principali impieghi terapeutici  e controindicazioni dei medicinali;
- gli elementi essenziali per comprendere la variabilità di risposta ai farmaci in rapporto a fattori genetici e fisiopatologici nonché le interazioni farmacologiche;
- i metodi della farmacologia clinica, compresa la farmacosorveglianza e la farmacoepidemiologia.</t>
  </si>
  <si>
    <t>37239</t>
  </si>
  <si>
    <t>MALATTIE DELL'APPARATO URINARIO (C.I.)</t>
  </si>
  <si>
    <t>L’obiettivo formativo del corso integrato in Malattie dell’Apparato Urinario è fornire agli studenti una comprensione approfondita e integrata delle patologie e delle terapie relative agli apparati urinario e riproduttivo. Gli studenti acquisiranno competenze cliniche e diagnostiche avanzate per la valutazione, la diagnosi e il trattamento delle malattie urologiche e nefrologiche, nonché una solida base teorica sui principi fisiopatologici e le innovazioni tecnologiche in questi campi.</t>
  </si>
  <si>
    <t>37243</t>
  </si>
  <si>
    <t>NEFROLOGIA 1</t>
  </si>
  <si>
    <t>MED/14</t>
  </si>
  <si>
    <t>Al termine dell'insegnamento in Nefrologia 1 lo studente acquisisce gli elementi fondamentali di tipo teorico e professionale per la prevenzione, la diagnosi e la cura delle principali malattie primitive e secondarie renali e delle sindromi di pertinenza compresi i principali squilibri dell’omeostasi dei fluidi degli elettroliti e dell’equilibrio acido-base.
Si caratterizzerà per fornire, un corretto approccio metodologico e nozionistico alla disciplina attraverso il potenziamento delle nozioni, della capacità critica e dell’approccio multidisciplinare alle patologie ed agli squilibri in campo nefrologico.
Saranno affrontati la prevenzione, l’epidemiologia, la patogenesi, la caratterizzazione istologico-morfologica, il significato clinico dei test di laboratorio, la diagnosi differenziale ed i trattamenti farmacologici e terapeutici delle malattie renali per introdurre un adeguato decision making finalizzato alla prevenzione delle possibili complicanze. Il percorso che lo studente affronterà analizzerà gli aspetti relativo alle patologie renali compresa la malattia renale cronica nella sua valenza territoriale, l'insufficienza renale acuta, la dialisi, ed il trapianto di rene.
Al termine del corso lo studente sarà a conoscenza delle nozioni di base delle principali patologie di interesse nefrologico, delle indagini biochimiche, strumentali e cliniche necessarie per la diagnosi e cenni di terapia nei quattro ambiti principali della nefrologia, 1) i disordini dell'omeostasi dei fluidi, degli elettrolitici e dell'equilibrio acido base, 2) la parte clinico diagnostica, 3) la dialisi e 4) il trapianto di rene. Grazie anche alla partecipazione a tirocini programmati che offriranno un percorso pratico suo 4 ambiti, a fine corso lo studente dispone delle basi teorico-pratiche per il riconoscimento ed il trattamento delle patologie valutandone i sintomi, i segni clinici, gli esami laboratoristici e strumentali e gli spetti prognostici.</t>
  </si>
  <si>
    <t>01070</t>
  </si>
  <si>
    <t>UROLOGIA</t>
  </si>
  <si>
    <t>MED/24</t>
  </si>
  <si>
    <t>Al termine dell'insegnamento in Urologia lo studente acquisisce gli elementi essenziali alla conoscenza generale, teorica e pratica delle principali malattie primitive e secondarie e delle sindromi coinvolgenti, da un punto di vista medico, i reni e le vie escretrici con l'obiettivo di fornire gli elementi sintetici per:
-	un corretto approccio metodologico e nozionistico alle malattie urologiche e andrologiche primitive e secondarie;
-	una caratterizzazione della patogenesi delle malattie di pertinenza urologica e andrologica;
-	l'acquisizione dei quadri clinici e la conoscenza di prevenzione, diagnostica differenziale, decorso clinico, decision making e possibili complicanze.
Al termine dell'insegnamento lo studente conosce le nozioni di base delle principali patologie di interesse urologico e andrologico e delle indagini biochimiche, strumentali e cliniche necessarie per la loro diagnosi e cenni di terapia. Grazie anche alla partecipazione a tirocini programmati e a corsi elettivi monotematici, a fine corso lo studente dispone delle basi teorico-pratiche per il riconoscimento del tipo di patologia valutandone i sintomi, i segni clinici, gli esami laboratoristici e strumentali.</t>
  </si>
  <si>
    <t>APPROCCIO AL PAZIENTE: SEMEIOTICA MEDICO - CHIRURGICA (C.I.)</t>
  </si>
  <si>
    <t>Al termine del corso integrato in Approccio al Paziente: Semeiotica Medico-Chirurgica lo studente sarà in grado di affrontare in maniera corretta e autonoma l'approccio semeiologico al paziente servendosi dei principi della valutazione obiettiva e dell'approccio fisico in rapporto alla conoscenza di procedure di indagine proprie della metodologia clinica.</t>
  </si>
  <si>
    <t>CHIRURGIA GENERALE - SEMEIOTICA</t>
  </si>
  <si>
    <t>MED/18</t>
  </si>
  <si>
    <t>Al termine dell'insegnamento in Chirurgia Generale - Semeiotica lo studente, grazie all'integrazione tra la conoscenza della fisiopatologia clinica e della semeiotica chirurgica, è in grado di comprendere ed affrontare la basi elementari delle malattie in maniera propedeutica allo sviluppo futuro del corso di studi.</t>
  </si>
  <si>
    <t>MEDICINA INTERNA - SEMEIOTICA</t>
  </si>
  <si>
    <t>MED/09</t>
  </si>
  <si>
    <t>Al termine dell'insegnamento in Medicina Interna - Semeiotica, lo studente sarà in grado di affrontare in maniera corretta l'approccio clinico al paziente per quanto attiene alla componente di obiettività fisica, con una capacità di valutazione autonoma di diversi apparati ed in rapporto alla conoscenza di procedure di indagine proprie della metodologia clinica. La integrazione tra la conoscenza della fisiopatologia clinica e della semeiotica medica rendono lo studente in grado di comprendere ed affrontare la basi elementari delle malattie in maniera propedeutica allo sviluppo futuro del corso di studi.</t>
  </si>
  <si>
    <t>21364</t>
  </si>
  <si>
    <t>PATOLOGIA E FISIOPATOLOGIA GENERALE (C.I.)</t>
  </si>
  <si>
    <t>L'obiettivo del corso integrato in Patologia e Fisiopatologia Generale è l'acquisizione della conoscenza delle cause delle malattie nell'uomo, sapendone interpretare i meccanismi patogenetici e fisiopatologici fondamentali. Lo studente alla fine del corso deve aver appreso le cause di malattia nell’uomo, i meccanismi patogenetici del loro sviluppo, le reazioni fondamentali agli agenti patogeni, le alterazioni morfologiche che questi ultimi causano nelle cellule e nei tessuti e le conseguenze sistemiche e di apparato. Lo studente deve acquisire gli strumenti necessari per analizzare e interpretare i meccanismi patogenetici e fisiopatologici fondamentali delle malattie umane, dalla cellula agli apparati ed ai sistemi. Le nozioni nel loro complesso, acquisite dallo studente nel corso, devono rappresentare il substrato indispensabile per il successivo corretto approccio alle materie cliniche.</t>
  </si>
  <si>
    <t>90316</t>
  </si>
  <si>
    <t>LABORATORIO DI PATOLOGIA GENERALE</t>
  </si>
  <si>
    <t>Al termine dell'insegnamento in Laboratorio di Patologia Generale lo studente:
-	conosce gli elementi generali dell'istopatologia ed è in grado di riconoscere le alterazioni morfologiche microscopiche delle cellule e dei tessuti, causate dai processi morbosi e dalle reazioni fondamentali di difesa dagli agenti patogeni;
-	sa descrivere e interpretare il quadro patologico del preparato riconducendolo allo specifico meccanismo etiopatogenetico;
-	comprende i limiti e le potenzialità diagnostiche dellindagine istopatologica.</t>
  </si>
  <si>
    <t>02359</t>
  </si>
  <si>
    <t>PATOLOGIA E FISIOPATOLOGIA GENERALE</t>
  </si>
  <si>
    <t>Al termine dell'insegnamento in Patologia e Fisiopatologia Generale lo studente:
-	ha chiari i concetti di malattia, eziologia e patogenesi, inoltre conosce l'eziologia dei processi morbosi e comprende il meccanismo patogenetico del loro sviluppo;
-	conosce le difese biologiche fondamentali messe in atto in risposta agli agenti patogeni, le alterazioni morfologiche che questi ultimi causano nelle cellule e nei tessuti e le conseguenze sistemiche e funzionali per l'organismo;
-	è capace di collegare le conoscenze molecolari, morfologiche, microbiologiche, immunologiche e di fisiologia con letiopatogenesi dei processi morbosi e i meccanismi fisiopatologici fondamentali dellorganismo;
-	è in grado di utilizzare le conoscenze biomediche di base e di patologia e fisiopatologia generale per linterpretazione critica di dati sperimentali e clinici;
-	è capace di comprendere le motivazioni dei segni e dei sintomi dei processi morbosi e ha le basi per una pratica clinica fondata su riscontri oggettivi.</t>
  </si>
  <si>
    <t>APPROCCIO AL PAZIENTE: BASI DI DIAGNOSI LABORATORISTICA E STRUMENTALE (C.I.)</t>
  </si>
  <si>
    <t>L'obiettivo del Corso integrato in Approccio al Paziente: Basi di Diagnosi Laboratoristica e Strumentale è fornire allo studente la basi teoriche e pratiche per l’esecuzione e l’interpretazione delle principali indagini di laboratorio e strumentali, ponendo particolare attenzione alle indicazioni diagnostiche delle varie metodiche, alla appropriatezza prescrittiva e al ruolo che tali indagini hanno nella gestione clinica del paziente.</t>
  </si>
  <si>
    <t>08956</t>
  </si>
  <si>
    <t>BIOCHIMICA CLINICA</t>
  </si>
  <si>
    <t>C_03</t>
  </si>
  <si>
    <t>Medicina di laboratorio e diagnostica integrata</t>
  </si>
  <si>
    <t>BIO/12</t>
  </si>
  <si>
    <t>Al termine dell'insegnamento in Biochimica Clinica, lo studente ha acquisito una preparazione di base che gli consente di comprendere i principi di biochimica clinica e biologia molecolare clinica, facenti parte dell’ampio settore della Medicina di Laboratorio. In particolare, il corso verterà sulle proprietà diagnostiche dei test di laboratorio (sensibilità, specificità, valori predittivi), sulla medicina personalizzata e i nuovi approcci diagnostici e bioinformatici basati su microarray, sequenziamento del DNA (NGS), real time PCR, FISH, sull’utilizzo di marcatori genetici ed epigenetici in oncologia e nelle malattie neurologiche, sull'eterogeneità tumorale e biopsia liquida.</t>
  </si>
  <si>
    <t>07732</t>
  </si>
  <si>
    <t>PATOLOGIA CLINICA</t>
  </si>
  <si>
    <t>MED/05</t>
  </si>
  <si>
    <t>Al termine dell'insegnamento in Patologia Clinica, lo studente possiede le nozioni fondamentali per la valutazione critica e l’interpretazione clinica dei risultati delle principali indagini diagnostiche di laboratorio. In particolare, lo studente è in grado di riconoscere e di discutere il significato clinico dei dati laboratoristici che caratterizzano le seguenti condizioni patologiche: infiammazione acuta e cronica; stati di ipo- e di iper-coagulabilità; alterazioni dell’assetto lipoproteico; diabete; alterazioni dell’equilibrio acido-base; deficit funzionale epatico; deficit funzionale renale.</t>
  </si>
  <si>
    <t>PRINCIPI E METODI IN ANATOMIA PATOLOGICA</t>
  </si>
  <si>
    <t>MED/08</t>
  </si>
  <si>
    <t>Al termine dell'insegnamento in Principi e Metodi in Anatomia Patologica lo studente sa riconoscere il ruolo centrale dell’Anatomia Patologica nel definire la diagnosi, lo stadio, il grado e la prognosi delle patologie umane, anche nella sua valenza storica ed epistemologica. In particolare, il corso fornisce le conoscenze relative alle metodologie utilizzate per la diagnostica istologica, citologica, molecolare, ultrastrutturale e autoptica. 
Al termine del corso, lo studente è in grado di comprendere il ruolo dell’anatomia patologica nei sistemi sanitari e la sua interazione con le altre discipline cliniche.</t>
  </si>
  <si>
    <t>PRINCIPI DI RADIODIAGNOSTICA</t>
  </si>
  <si>
    <t>MED/36</t>
  </si>
  <si>
    <t>Al termine dell'insegnamento in Principi di Radiodiagnostica, lo studente possiede le nozioni fondamentali sui principi di radiodiagnostica, comprendendo le basi scientifiche e metodologiche delle principali tecniche di imaging. Lo studente sarà in grado di identificare i concetti chiave relativi alla formazione delle immagini radiologiche, conoscere i principi fisici e tecnici delle diverse modalità di imaging, e comprendere le metodologie di base per l'interpretazione delle immagini. Inoltre, lo studente acquisirà una conoscenza preliminare dei concetti di sensibilità, specificità e valore predittivo delle diverse tecniche di imaging, preparandosi per i corsi successivi di radiodiagnostica e medicina nucleare. Nell'ambito dell'evoluzione delle scienze radiologiche, particolare attenzione sarà dedicata alle recenti innovazioni che hanno esteso le capacità diagnostiche oltre l'estrazione di immagini.</t>
  </si>
  <si>
    <t>37311</t>
  </si>
  <si>
    <t>CLINICA MEDICO-CHIRURGICA DELL'APPARATO LOCOMOTORE (C.I.)</t>
  </si>
  <si>
    <t>L’obiettivo formativo del corso integrato in Clinica Medico-Chirurgica dell’Apparato Locomotore è quello di fornire agli studenti una conoscenza approfondita e integrata delle patologie che colpiscono l'apparato muscoloscheletrico. Gli studenti acquisiranno competenze avanzate per la valutazione, la diagnosi e il trattamento delle malattie immuno-mediate, ortopediche e reumatologiche, nonché una solida base teorica sui principi fisiopatologici e sulle innovazioni terapeutiche in questi campi.</t>
  </si>
  <si>
    <t>01218</t>
  </si>
  <si>
    <t>IMMUNOLOGIA CLINICA</t>
  </si>
  <si>
    <t>Al termine dell'insegnamento in Immunologia Clinica lo studente possiede le conoscenze per riconoscere ed interpretare le principali malattie immuno-mediate (es: malattie allergiche, immunodeficienze, patologie autoimmuni e connettiviti sistemiche). In particolare lo studente è in grado: 
-	di interpretare i segni, i sintomi ed i dati di laboratorio che caratterizzano le patologie immuno-mediate;
-	di saper inquadrare le principali malattie allergiche ed i principali allergeni, i principali segni e sintomi dorgano ed impostare un appropriato programma terapeutico;
-	di interpretare i segni, i sintomi ed i dati di laboratorio per una corretta diagnosi ed inquadramento delle principali malattie autoimmuni non organo ed organo specifiche e conoscere le basi per il loro trattamento;
-	di interpretare segni, sintomi e dati di laboratorio delle più importanti sindromi da immunodeficienza acquisita e primitiva e conoscere le basi per il loro trattamento.</t>
  </si>
  <si>
    <t>03565</t>
  </si>
  <si>
    <t>REUMATOLOGIA</t>
  </si>
  <si>
    <t>MED/16</t>
  </si>
  <si>
    <t>Al termine dell'insegnamento in Reumatologia lo studente possiede le conoscenze per riconoscere ed interpretare le principali malattie reumatiche a prevalente localizzazione articolare (infatti le  connettiviti sistemiche sono presentate nel modulo integrato di Immunologia Clinica). In particolare lo studente conosce: 
-	i segni, i sintomi ed i dati di laboratorio e di diagnostica strumentale che caratterizzano le artropatie infiammatorie (Artrite Reumatoide, Spondiloartriti Sieronegative, Artriti settiche, Artriti da microcristalli); lartropatia degenerativa (osteoartrosi o osteoartrite ); la Polimialgia Reumatica ed Arterite Temporale di Horton. 
-	Cenni sulla classificazione delle vasculiti, sulle miopatie infiammatorie e sulle classi di farmaci utilizzate per le artropatie.</t>
  </si>
  <si>
    <t>17609</t>
  </si>
  <si>
    <t>MALATTIE DELL'APPARATO LOCOMOTORE</t>
  </si>
  <si>
    <t>C_08</t>
  </si>
  <si>
    <t>Clinica medico-chirurgica dell'apparato locomotore</t>
  </si>
  <si>
    <t>MED/33</t>
  </si>
  <si>
    <t>Al termine dell'insegnamento in Malattie dell'Apparato Locomotore lo studente ha acquisito le nozioni sulla valutazione medica di base delle principali patologie dell'apparato locomotore, in particolare: le deformità congenite, l'accrescimento e le patologie degenerative delletà adulta e anziana. Lo studente è in grado di conoscere le metodiche di studio diagnostico di queste patologie, le principali opzioni terapeutiche sia conservative che chirurgiche, i principi di diagnosi, trattamento e riabilitazione dei traumi interessanti l'apparato muscolo scheletrico.</t>
  </si>
  <si>
    <t>42244</t>
  </si>
  <si>
    <t>MEDICINA FISICA E RIABILITATIVA 1</t>
  </si>
  <si>
    <t>MED/34</t>
  </si>
  <si>
    <t>Al termine dell'insegnamento in Medicina Fisica e Riabilitativa 1 lo studente ha acquisito gli strumenti clinici per la valutazione della funzione muscoloarticolare per la pianificazione del progetto riabilitativo e la valutazione dell'outcome nell'ambito delle principali patologie dell'apparato locomotore. Conosce anche i principi delle tecniche fisiochinesiterapiche.</t>
  </si>
  <si>
    <t>GASTROENTEROLOGIA E CHIRURGIA GENERALE (C.I.)</t>
  </si>
  <si>
    <t>Al termine del corso integrato in Gastroenterologia e Chirurgia Generale lo studente:
- è consapevole che molte patologie hanno meccanismi patogenetici ed aspetti clinici e terapeutici interconnessi;
- raggiunge una visione unitaria su etiopatogenesi, clinica, diagnosi, terapia medica e chirurgica delle malattie dell’apparato digerente e sul trattamento chirurgico delle malattie endocrine. Questo dovrebbe agevolare la risoluzione dei problemi sanitari del singolo paziente e contribuire a migliorare la salute pubblica;
- sarà in grado di applicare nelle decisioni mediche i principi della multidisciplinarietà.</t>
  </si>
  <si>
    <t>39566</t>
  </si>
  <si>
    <t>CHIRURGIA GASTROENTEROLOGICA ED ENDOCRINOLOGICA</t>
  </si>
  <si>
    <t>C_09</t>
  </si>
  <si>
    <t>Clinica generale medica e chirurgica</t>
  </si>
  <si>
    <t>Al termine dell'insegnamento in Chirurgia Gastroenterologica ed Endocrinologica lo studente conosce la definizione e la trattazione delle principali malattie di pertinenza chirurgica dell'apparato gastroenterico e la metodologia dell'approccio clinico al paziente, attraverso la definizione dei principali sintomi, la presentazione dei maggiori reperti obiettivi normali e patologici e attraverso l’acquisizione delle basi del ragionamento clinico, privilegiando il ruolo diagnostico dei sintomi, dei segni, dei test clinici e strumentali.
Gli obiettivi formativi specifici del corso sono:
•	raccogliere l'anamnesi del paziente e l'esame obiettivo;
•	diagnosticare con autonomia di giudizio le malattie chirurgiche affrontate integrando un'accurata anamnesi con uno scrupoloso esame obiettivo, procedendo alla prescrizione, valutazione ed interpretazione degli esami di laboratorio e diagnostica per immagini e strumentale
•	affinare le abilità comunicative col paziente chirurgico
•	diagnosticare le patologie attraverso i sintomi, suggerendo gli esami di laboratorio ed esami strumentali specifici;
•	esaminare un paziente eseguendo un esame obiettivo;
•	valutare gli esami di laboratorio pre e post-operatori;
L’insegnamento fornirà allo studente/ la studentessa le competenze e le conoscenze necessarie per la corretta definizione delle principali malattie citate mediante l'uso del corretto percorso diagnostico e per la scelta della corretta indicazione terapeutica (timing e tecnica chirurgica) in considerazione delle evidenze scientifiche, delle circostanze specifiche, delle preferenze del paziente e della disponibilità di risorse.</t>
  </si>
  <si>
    <t>03594</t>
  </si>
  <si>
    <t>GASTROENTEROLOGIA 1</t>
  </si>
  <si>
    <t>MED/12</t>
  </si>
  <si>
    <t>Al termine dell'insegnamento in Gastroenterologia 1, lo studente:
- ha acquisito le basi scientifiche e la preparazione teorica e pratica necessarie per l’inquadramento epidemiologico, etiopatogenetico, clinico, diagnostico e terapeutico delle patologie dell’apparato digerente; 
- ha acquisito conoscenze e competenze relative a:
•	valutazione dei dati epidemiologici ai fini della prevenzione delle malattie dell’apparato digerente;
•	cause delle malattie dell’apparato digerente, interpretandone i meccanismi patogenetici, molecolari, cellulari e fisiopatologici;
•	esame fisico e strumentale del paziente con
malattie dell’apparato digerente e valutazione dei principali reperti funzionali;
•	approccio integrato al paziente con malattie dell’apparato digerente valutando criticamente gli aspetti clinici considerati in un’ottica di genere e della medicina personalizzata;
•	metodologie atte a rilevare i reperti clinici e funzionali, interpretandoli criticamente anche sotto il profilo fisiopatologico, ai fini della diagnosi e della prognosi delle malattie dell’apparato digerente, valutando anche il rapporto costo-beneficio nella scelta delle procedure diagnostiche secondo i principi della medicina basata sull’evidenza;
•	fisiopatologia e clinica delle patologie dell’apparato digerente, nel contesto di una visione unitaria e globale della malattia;
•	utilizzo appropriato degli esami di laboratorio e strumentali (endoscopia e diagnostica per immagini) nell’approccio diagnostico delle patologie dell’apparato digerente;
•	capacità di individuare le condizioni cliniche che necessitano dell’apporto professionale dello specialista delle malattie dell’apparato digerente;
•	interventi diagnostici e terapeutici nei problemi di ordine gastroenterologico nell’ottica dei principi della medicina basata sull’evidenza e della medicina di precisione;
•	situazioni cliniche di emergenza ed urgenza nell’ambito delle patologie dell’apparato digerente.
L’attività formativa fornirà anche allo studente/la studentessa le competenze necessarie per utilizzare nella futura attività professionale un approccio di tipo interdisciplinare nella gestione del paziente con malattie dell’apparato digerente ed organizzare la propria formazione permanente attraverso l’apprendimento continuo e lo studio autonomo, la ricerca bibliografica, la lettura critica di articoli scientifici e l’aggiornamento scientifico, metodologico e tecnologico.</t>
  </si>
  <si>
    <t>TIROCINIO DI SEMEIOTICA GENERALE</t>
  </si>
  <si>
    <t>Tirocinio SSD Multiplo</t>
  </si>
  <si>
    <t>L'obiettivo dell'attività è di fornire allo studente un orientamento pratico di semeiotica generale. Al termine dell'attività lo studente possiede una preparazione che consente la raccolta dell'anamnesi, l'esecuzione dell'esame obiettivo, un iniziale orientamento circa le condizioni morbose del paziente.</t>
  </si>
  <si>
    <t>TIROCINIO DI SEMEIOTICA CHIRURGICA</t>
  </si>
  <si>
    <t>L’obiettivo dell'attività è di fornire allo studente un orientamento pratico di semeiotica chirurgica. Al termine dell'attività lo studente possiede una preparazione propedeutica pratica nell'ambito clinico specifico, necessaria per conoscere  le principali manovre semeiologiche utili alla diagnosi delle principali patologie chirurgiche. Verranno inoltre forniti i principi base per la definizione del corretto iter diagnostico-terapeutico. Infine verranno fornite anche le principali nozioni riguardo alle norme di sterilità in sala operatoria e i principali strumenti chirurgici.</t>
  </si>
  <si>
    <t>37249</t>
  </si>
  <si>
    <t>IGIENE, SANITA' PUBBLICA, STATISTICA MEDICA (C.I.)</t>
  </si>
  <si>
    <t>Al termine del corso integrato in Igiene, Sanità Pubblica, Statistica Medica lo studente sarà in grado di: (a) elaborare un processo decisionale che sia informato dalle migliori pratiche derivate dalla medicina basata sulle evidenze, prendendo in considerazione le circostanze specifiche e le preferenze del paziente, in relazione alla disponibilità di risorse; (b) contribuire, con la propria esperienza e il proprio lavoro, a migliorare la salute della comunità, della popolazione, comprendendo i bisogni di salute globale e adoperandosi alla mobilitazione delle risorse necessarie ai cambiamenti;  (c) comprendere le metodologie di prevenzione e terapia delle patologie connesse alle problematiche ambientali.</t>
  </si>
  <si>
    <t>57138</t>
  </si>
  <si>
    <t>IGIENE GENERALE E APPLICATA</t>
  </si>
  <si>
    <t>C_16</t>
  </si>
  <si>
    <t>Medicina e sanità pubblica e degli ambienti di lavoro e scienze medico legali</t>
  </si>
  <si>
    <t>MED/42</t>
  </si>
  <si>
    <t>Al termine dell'insegnamento in Igiene Generale e Applicata lo studente avrà acquisito nozioni di base per: (a) identificare, comprendere ed interpretare criticamente i fenomeni biomedici e la medicina basata sulle evidenze; (b) la valutazione di dati epidemiologici ed il loro impiego ai fini della promozione della salute e della prevenzione delle malattie nei singoli e nelle comunità (con particolare riguardo alla profilassi vaccinale, agli stili di vita, gli screening, e alle problematiche ambientali); e (c) organizzare la propria formazione permanente attraverso l'apprendimento continuo e lo studio autonomo, la ricerca bibliografica, la lettura critica di articoli scientifici della letteratura internazionale e l'aggiornamento scientifico, metodologico e tecnologico.</t>
  </si>
  <si>
    <t>37250</t>
  </si>
  <si>
    <t>PROGRAMMAZIONE, ORGANIZZAZIONE E GESTIONE SANITARIA</t>
  </si>
  <si>
    <t>Al termine dell'insegnamento in Programmazione, Organizzazione e Gestione Sanitaria lo studente avrà acquisito: (a) conoscenze di base sulle principali norme e modelli che regolano  la programmazione e l'organizzazione sanitaria; (b) i principi essenziali di economia sanitaria ai fini della applicazione nelle decisioni mediche, con specifico riguardo al rapporto costo/beneficio delle procedure diagnostiche e terapeutiche, della continuità terapeutica ospedale-territorio e dell'appropriatezza organizzativa; (c) conoscenze e abilità teorico/pratiche relative alla gestione dei disastri, delle pandemie e delle emergenze di sanità pubblica in ordine alle specificità del contesto specialistico.</t>
  </si>
  <si>
    <t>METODOLOGIA DELLA RICERCA</t>
  </si>
  <si>
    <t>Al termine dell'insegnamento in Metodologia della Ricerca lo studente avrà appreso nozioni relative ai principi generali e alle motivazioni del ricorso ad una metodologia della ricerca clinica in medicina. In particolare, si approfondiranno i seguenti punti: a) ricerca sperimentale vs. clinica, b) importanza e principi degli studi controllati, c) la analisi critica e applicativa dei dati, d) la metodologia della ricerca traslazionale, e) la ricaduta pratica della ricerca e ruolo delle scelte metodologiche.</t>
  </si>
  <si>
    <t>03848</t>
  </si>
  <si>
    <t>STATISTICA MEDICA</t>
  </si>
  <si>
    <t>C_21</t>
  </si>
  <si>
    <t>Tecnologie di informazione e comunicazione e discipline tecnicoscientifiche di supporto alla medicina</t>
  </si>
  <si>
    <t>MED/01</t>
  </si>
  <si>
    <t>Al termine dell'insegnamento in Statistica Medica, lo studente avrà acquisito solide competenze in statistica descrittiva e sarà introdotto alle nozioni di base della statistica inferenziale, indispensabili per estrarre valore e conoscenza dalle banche dati nella ricerca clinica ed epidemiologica.</t>
  </si>
  <si>
    <t>ANATOMIA PATOLOGICA</t>
  </si>
  <si>
    <t>C_13</t>
  </si>
  <si>
    <t>Discipline anatomo-patologiche e correlazioni anatomo-cliniche</t>
  </si>
  <si>
    <t>L'obiettivo del corso monodisciplinare in Anatomia Patologica è fornire allo studente le necessarie conoscenze nel campo dell’anatomia patologica, riguardanti principalmente la diagnostica istologica, citologica e molecolare, con riferimento a settori della patologia specialistica d’organo e d’apparato. In particolare, il corso fornisce gli strumenti per comprendere le principali caratteristiche epidemiologiche, eziopatogenetiche, morfologiche, fenotipiche, clinico-patologiche e molecolari delle più importanti patologie dei seguenti apparati, organi e sistemi: cardio-circolatorio, respiratorio, gastro-enterico (inclusi fegato, vie biliari, pancreas e ghiandole salivari), genitale maschile, genitale femminile, urinario, dei sistemi nervoso, endocrino ed emolinfopoietico, della mammella, della cute, dell’osso e dei tessuti molli. 
Al termine del corso, lo studente è in grado di decodificare correttamente la diagnosi anatomo-patologica al fine di elaborare un processo clinico decisionale con chiara percezione della sua valenza prognostica e terapeutica.</t>
  </si>
  <si>
    <t>37353</t>
  </si>
  <si>
    <t>PSICHIATRIA E PSICOLOGIA CLINICA (C.I.)</t>
  </si>
  <si>
    <t>L'obiettivo del corso integrato in Psichiatria e Psicologia Clinica è fornire allo studente chiavi di lettura per comprendere ed accogliere la sofferenza psicologica della persona durante il ciclo di vita, per apprendere efficaci modalità di relazione e comunicazione con pazienti, familiari e tutte le figure dell’équipe sanitaria e per gestire le situazioni di disagio psichico di diversa complessità e natura.</t>
  </si>
  <si>
    <t>00867</t>
  </si>
  <si>
    <t>PSICHIATRIA</t>
  </si>
  <si>
    <t>C_04</t>
  </si>
  <si>
    <t>Clinica psichiatrica e discipline del comportamento</t>
  </si>
  <si>
    <t>MED/25</t>
  </si>
  <si>
    <t>Al termine dell'insegnamento in Psichiatria lo studente sa riconoscere i principali disturbi mentali e impostare un appropriato progetto terapeutico. In particolare lo studente al termine del corso conosce i fondamenti del colloquio clinico, dell'esame dello stato psichico,  la psicopatologia ed i principali disturbi psichiatrici che si incontrano nella pratica della medicina, sia nell’ambito ospedaliero che ambulatoriale. Ha acquisito conoscenze sui rapporti tra patologie internistiche o chirurgiche e disturbi mentali, sulla medicina psicosomatica e sulle problematiche relative alla psichiatria di consultazione e collegamento. È in grado di effettuare una diagnosi di disturbo mentale ed ha una conoscenza di base nei diversi settori specialistici della psichiatria, fra cui psichiatria delle farmaco-tossico-dipendenze, psicogeriatria, psichiatria dell’adolescenza, disturbi del comportamento alimentare , psichiatria transculturale. Dal punto di vista del trattamento è in grado di stabilire un corretto rapporto medico-paziente con competenza culturale e di utilizzare in maniera competente gli psicofarmaci, e conosce gli elementi introduttivi della psichiatria psicodinamica. Inoltre lo studente ha acquisito una conoscenza della legislazione di interesse psichiatrico e dell’organizzazione e dell’assistenza psichiatrica in italia in modo da poter collaborare con i servizi specialistici territoriali ed ospedalieri. Infine, lo studente conosce il modello biopsicosociale  e gene x ambiente applicato ai disturbi mentali e i principali trattamenti psicosociali e riabilitativi.</t>
  </si>
  <si>
    <t>03084</t>
  </si>
  <si>
    <t>PSICOLOGIA CLINICA</t>
  </si>
  <si>
    <t>M-PSI/08</t>
  </si>
  <si>
    <t>Al termine dell'insegnamento in Psicologia Clinica lo studente possiede, da un lato, le conoscenze fondamentali per la individuazione delle difficoltà psicologiche presenti nel paziente all’interno del proprio contesto di vita e per un orientamento efficace verso le forme di intervento specialistico più opportune ad affrontarlo e, dall’altro, le competenze basilari per gestirle in prima persona nel rapporto con il paziente e con i familiari. Conosce inoltre gli aspetti caratterizzanti i principali modelli teorici di riferimento per la comprensione psicologica dei diversi quadri psicopatologici, per la valutazione psicodiagnostica e per l’intervento psicologico.
È in grado di comprendere i fattori psicologici (traumi infantili, conflitto psichico, meccanismi di difesa, stress) rilevanti per lo sviluppo delle varie manifestazioni del disagio psichico in età infantile ed adulta e le principali implicazioni emotive legate alla malattia, alla cura ed alla ospedalizzazione (reazioni difensive, compliance, effetto placebo, burnout). È in grado di applicare i principi dell’intervento psicologico nella pratica sanitaria, con particolare attenzione alla conduzione del colloquio clinico e all’impiego di metodiche e tecniche comunicative efficaci per lo sviluppo di una buona capacità relazionale come mezzo di conoscenza e di cambiamento del paziente.</t>
  </si>
  <si>
    <t>ENDOCRINOLOGIA E MALATTIE DEL METABOLISMO</t>
  </si>
  <si>
    <t>MED/13</t>
  </si>
  <si>
    <t>Al termine del corso monodisciplinare in Endocrinologia e Malattie del Metabolismo lo studente conosce le basi bio-molecolari che sovrintendono al controllo della secrezione ormonale e della crescita delle ghiandole endocrine. Ha appreso inoltre le basi fisiopatologiche, le modalità di presentazione, la diagnosi e la terapia:
-	delle patologie contraddistinte da ridotta od aumentata produzione di ormoni o da alterata funzione ormonale e delle patologie endocrine indotti da farmaci; 
-	delle neoplasie a partenze da cellule di origine endocrina e delle sindromi paraneoplastiche endocrine;
-	delle patologie gonadiche maschili e femminili e delle malattie rare, genetiche e/o malformative a caratterizzazione endocrina; 
-	di malattie endocrino-metaboliche, quali obesità, diabete di tipo 2, sindrome metabolica, gotta, iperlipemie e dellipertensione arteriosa di origine endocrina; 
-	delle malattie del metabolismo minerale osseo (osteoporosi, ipercalciurie).
È in grado di saper valutare criticamente la letteratura specifica in campo endocrinologico e metabolico per affrontare i casi clinici endocrinologici.</t>
  </si>
  <si>
    <t>37317</t>
  </si>
  <si>
    <t>MALATTIE DEL SISTEMA NERVOSO (C.I.)</t>
  </si>
  <si>
    <t>L'obiettivo del corso integrato in Malattie del Sistema Nervoso è fornire allo studente gli elementi essenziali alla conoscenza delle principali malattie acute e croniche del sistema nervoso centrale e periferico. Al termine del corso integrato lo studente apprende:
•	i meccanismi fisiopatologici alla base delle principali patologie del sistema nervoso;
•	la capacità di ragionamento clinico;
•	l'appropriatezza delle indagini diagnostiche neurofisiologiche, neuroradiologiche e laboratoristiche per confermare l’ipotesi diagnostica iniziale;
•	i principali indirizzi terapeutici, farmacologici, interventistici endovascolari e percutanei e neurochirurgici applicati nel trattamento delle principali patologie del sistema nervoso.</t>
  </si>
  <si>
    <t>37319</t>
  </si>
  <si>
    <t>DIAGNOSTICA NEUROMETABOLICA IN VIVO</t>
  </si>
  <si>
    <t>Al termine dell'insegnamento in Diagnostica Neurometabolica in Vivo, lo studente acquisisce le conoscenze  delle metodiche avanzate di risonanza magnetica per lo studio biochimico- metabolico, microstrutturale e funzionale del sistema nervoso.  È in grado di identificarne le applicazioni  diagnostiche nelle principali patologie del sistema nervoso di ambito neurologico e neurochirurgico.</t>
  </si>
  <si>
    <t>00734</t>
  </si>
  <si>
    <t>NEUROCHIRURGIA</t>
  </si>
  <si>
    <t>C_05</t>
  </si>
  <si>
    <t>Discipline neurologiche</t>
  </si>
  <si>
    <t>MED/27</t>
  </si>
  <si>
    <t>Al termine dell'insegnamento in Neurochirurgia lo studente è in grado di conoscere gli indirizzi fondamentali di diagnosi e terapia delle principali patologie del SN centrale di interesse neurochirurgico come: 
•	tumori cerebrali maligni e benigni; 
•	le malformazioni vascolari cerebrali;
•	traumi cranio-encefalici; 
•	le malattie degenerative della colonna cervicale ed i tumori midollari; 
•	l'idrocefalo e la sindrome da ipertensione endocranica. 
Particolare attenzione verrà data alla diagnosi precoce e rapida delle situazioni di emergenza come i traumi cranioencefalici, le emorragie subaracnoidee, le sindromi di ipertensioni intracraniche del bambino e dell'adulto ed i "sintomi di allarme" delle stesse in un contesto multidisciplinare.</t>
  </si>
  <si>
    <t>03668</t>
  </si>
  <si>
    <t>NEUROLOGIA</t>
  </si>
  <si>
    <t>MED/26</t>
  </si>
  <si>
    <t>Al termine dell'insegnamento in Neurologia, lo studente acquisisce le conoscenze essenziali:
- per identificare le principali malattie del sistema nervoso centrale e periferico, attraverso una corretta raccolta anamnestica e un appropriato ragionamento clinico;
- per differenziare i segni obiettivi anormali da quelli normali del sistema nervoso, per individuare la sede anatomica della lesione e porre una diagnosi di malattia;
- per indicare le indagini diagnostiche appropriate per confermare l’ipotesi diagnostica iniziale e valutarne i limiti di attendibilità e invasività;
- per applicare le principali terapie, farmacologiche e non, con lo scopo di garantire il trattamento più adeguato e la migliore qualità della vita; 
- per garantire l’assistenza sanitaria integrata al paziente affetto da malattie neurodegenerative.</t>
  </si>
  <si>
    <t>00737</t>
  </si>
  <si>
    <t>NEURORADIOLOGIA</t>
  </si>
  <si>
    <t>MED/37</t>
  </si>
  <si>
    <t>Al termine dell'insegnamento in Neuroradiologia, lo studente conosce gli elementi principali della diagnostica e delle procedure terapeutico-interventistiche neuroradiologiche ed in particolare:
- le basi tecniche ed anatomiche delle  indagini TC, RM ed angiografiche del sistema nervoso;
- le indicazioni,  i protocolli ed i quadri diagnostici delle principali patologie neurologiche e neurochirurgiche;
- le procedure interventistiche per il trattamento delle malformazioni vascolari, dello stroke ischemico e della patologia del rachide.</t>
  </si>
  <si>
    <t>DIAGNOSTICA PER IMMAGINI E RADIOTERAPIA</t>
  </si>
  <si>
    <t>Discipline radiologiche e radioterapiche</t>
  </si>
  <si>
    <t>L'obiettivo del corso monodisciplinare in Diagnostica per Immagini e Radioterapia è di condurre gli studenti ad apprendere le indicazioni diagnostiche e terapeutiche, in particolare:
Per la Diagnostica per Immagini guidarli nella scelta tra le indicazioni diagnostiche delle varie metodiche: Radiologia tradizionale e senologica, Radiologia vascolare ed interventiva, Tomografia Computerizzata, Risonanza Magnetica, Ecografia. Per la Medicina Nucleare informare sulle capacità cliniche della Medicina Nucleare, illustrando le capacità diagnostiche delle singole metodiche medico nucleari, segnatamente della scintigrafia, SPECT e PET; fornire le basi per la comprensione dell’imaging molecolare, sia come principi che come applicazioni cliniche; valutare le applicazioni delle metodiche di medicina nucleare in funzione dei flussi diagnostici ottimali, in rapporto alla altre metodiche di diagnostica per immagini. Per la Radioterapia, conoscere le principali apparecchiature e tecniche di trattamento sia per la radioterapia a fasci esterni che per la brachiterapia, le modalità di frazionamento della dose sia nei trattamenti a finalità curativa che palliativa e quelle di pianificazione dei trattamenti (treatment planning). Lo studente conosce inoltre i metodi di valutazione e limitazione del rischio per gli operatori sanitari e per i pazienti.
Al termine del corso lo studente è in grado:
- per la Radiodiagnostica  di valutare l’appropriatezza diagnostica delle singole metodiche di Diagnostica per Immagini in rapporto al quesito diagnostico e al rapporto costo/beneficio, per ridurre al minimo le indagini inutili, incongrue o esuberanti, nell’ambito di protocolli diagnostici che corrispondano ai dettati della letteratura scientifica. L’abilità che lo studente consegue è di individuare la/le indagini di Diagnostica per Immagini più appropriate in base al sospetto clinico che la sintomatologia rilevata pone in essere.
- per la Radioterapia di essere di supporto ai pazienti grazie alla conoscenza delle attuali tecniche di radioterapia, delle loro modalità di pianificazione e somministrazione, e delle loro possibilità di utilizzo clinico sia in ambito “curativo” che “palliativo”.   
- per la Medicina Nucleare di apprendere i principi della indagini scintigrafiche, SPECT e PET, la loro elementare semiologia, la loro appropriatezza d’uso ed i benefici clinici.</t>
  </si>
  <si>
    <t>MALATTIE INFETTIVE E MICROBIOLOGIA (C.I.)</t>
  </si>
  <si>
    <t>L'obiettivo del corso integrato in Malattie Infettive e Microbiologia è insegnare allo studente il metodo clinico dell'approccio alle malattie da infezione, fondato sulla integrazione dei dati epidemiologici, clinici e strumentali con le risorse per la diagnosi microbiologica, finalizzato sia alla corretta diagnosi, sia alla condivisione dei principi di  antimicrobial stewardship ed infection control.</t>
  </si>
  <si>
    <t>03257</t>
  </si>
  <si>
    <t>MICROBIOLOGIA CLINICA</t>
  </si>
  <si>
    <t>Al termine dell'insegnamento in Microbiologia Clinica, lo studente ha acquisito le conoscenze fondamentali per la scelta delle metodiche microbiologiche al fine di proporre, in maniera corretta, diverse procedure diagnostiche, valutandone costi e benefici, conoscendo anche i vantaggi e i limiti di utilizzo delle strumentazioni diagnostiche point-of-care, di autodiagnosi, e dei pannelli molecolari sindromici. Inoltre, ha acquisito le conoscenze essenziali per la valutazione critica e l’interpretazione razionale del dato laboratoristico ottenuto.</t>
  </si>
  <si>
    <t>00671</t>
  </si>
  <si>
    <t>MALATTIE INFETTIVE 1</t>
  </si>
  <si>
    <t>MED/17</t>
  </si>
  <si>
    <t xml:space="preserve">Al termine dell'insegnamento in Malattie Infettive 1, lo studente:
-	conosce le basi relative ai principi generali delle malattie causate dagli agenti infettivi;
-	dispone delle conoscenze essenziali per identificare l'eziologia, l'epidemiologia, la clinica, la diagnosi e la terapia delle patologie infettive;
-	conosce e sa come trattare le più frequenti patologie tropicali, linfezione da HIV, AIDS e le patologie opportunistiche ad essa correlate;
-	conosce e sa come gestire le problematiche correlate alle  più recenti emergenze sanitarie mondiali. </t>
  </si>
  <si>
    <t>TIROCINIO A SCELTA CONDIZIONATA DEL IV ANNO</t>
  </si>
  <si>
    <t>L'obiettivo dell’attività è permettere agli studenti di ampliare le conoscenze teorico-pratiche acquisite fino al corrente anno di corso, permettendo loro di sviluppare competenze pratiche e critiche attraverso il coinvolgimento diretto in attività diagnostiche, terapeutiche e di assistenza sanitaria. Gli studenti potranno scegliere l'area di interesse in cui desiderano ampliare le loro competenze, a condizione che tale scelta sia in linea con gli obiettivi formativi del Corso di Studi.
Al termine del tirocinio lo studente saprà applicare in contesti reali le conoscenze teoriche relative alla patologia, diagnosi e terapia; nonché approfondire l’uso delle tecniche diagnostiche e terapeutiche specifiche per l'area prescelta.</t>
  </si>
  <si>
    <t>TIROCINIO DI AREA CHIRURGICA</t>
  </si>
  <si>
    <t>L'obiettivo dell’attività è fornire allo studente un'iniziale preparazione pratica di carattere chirurgico generale. Al termine del tirocinio lo studente possiede una preparazione che consente di applicare le norme di sterilità in sala operatoria, di riconoscere i principali strumenti chirurgici e di eseguire una profilassi post-operatoria antitrombotica. Al termine del tirocinio lo studente avrà visto eseguire la sutura chirurgica; la preparazione del campo chirurgico; la rimozione di drenaggio addominale e punti di sutura. Inoltre, al termine del tirocinio lo studente avrà eseguito la raccolta di anamnesi; l’esame obiettivo generale con particolare riguardo ad addome; la medicazione di ferita chirurgica.</t>
  </si>
  <si>
    <t>TIROCINIO DI AREA MEDICA</t>
  </si>
  <si>
    <t>L'obiettivo dell’attività è fornire allo studente un'iniziale preparazione pratica di carattere medico generale. Al termine del tirocinio lo studente possiede una preparazione che consente di eseguire in autonomia un esame obiettivo generale; ha inoltre maturato capacità di apprendimento che gli consentono un iniziale orientamento nella gestione di alcuni comuni trattamenti cronici.
Al termine del tirocinio lo studente avrà visto eseguire l’impostazione del percorso diagnostico e del 
piano terapeutico nel paziente; valutazione critica della risposta al trattamento, raccolta e 
interpretazione dei dati laboratoristici. Inoltre, al termine del tirocinio, lo studente avrà eseguito almeno una volta l’identificazione e gestione del trattamento cronico; l’utilizzo del programma informatico aziendale. Infine, al termine del tirocinio lo studente avrà dimostrato di eseguire autonomamente la compilazione di una cartella clinica e la stesura di una lettera di dimissione.</t>
  </si>
  <si>
    <t>37336</t>
  </si>
  <si>
    <t>CLINICA MEDICO CHIRURGICA DELLA CUTE E DEGLI ORGANI DI SENSO (C.I.)</t>
  </si>
  <si>
    <t>L'obiettivo del corso integrato in Clinica Medico Chirurgica della Cute e degli Organi di Senso è il riconoscimento delle più frequenti malattie degli organi di senso, della cute, degli annessi e dei tegumenti, suddivise in base alla loro eziologia: infiammatoria, infettiva, traumatica, neoplastica e malformativa, indicandone i principali indirizzi di prevenzione, diagnosi e terapia ed individuando le condizioni che, nei suindicati ambiti, necessitano dell'apporto dello specialista. Saranno discusse le possibili terapie mediche e fisiche, alla luce delle più recenti evidenze scientifiche e i trattamenti chirurgici più efficaci, anche considerandone l’esito estetico-funzionale.</t>
  </si>
  <si>
    <t>00058</t>
  </si>
  <si>
    <t>AUDIOLOGIA</t>
  </si>
  <si>
    <t>C_07</t>
  </si>
  <si>
    <t>Clinica medico-chirurgica degli organi di senso</t>
  </si>
  <si>
    <t>MED/32</t>
  </si>
  <si>
    <t>Al termine dell'insegnamento in Audiologia, lo studente possiede le conoscenze di base dei meccanismi fisiologici della trasmissione e percezione dell’onda sonora; conosce la fisiopatologia ed i principi di diagnosi e terapia delle principali malattie otologiche che possono condizionare la comunicazione verbale.</t>
  </si>
  <si>
    <t>21341</t>
  </si>
  <si>
    <t>MALATTIE APPARATO VISIVO</t>
  </si>
  <si>
    <t>MED/30</t>
  </si>
  <si>
    <t>Al termine dell'insegnamento in Malattie dell'Apparato Visivo, lo studente possiede le conoscenze delle principali malattie oftalmologiche dell’età evolutiva e adulta; conosce la semeiologia ed i principi di diagnosi e terapia corrispondenti ai punti precedenti, anche con il supporto delle più recenti acquisizioni tecnologiche; infine, conosce le alterazioni oftalmologiche in corso di malattie sistemiche oppure conseguenti a patologie dei distretti anatomici contigui.</t>
  </si>
  <si>
    <t>37375</t>
  </si>
  <si>
    <t>CHIRURGIA MAXILLOFACCIALE</t>
  </si>
  <si>
    <t>MED/29</t>
  </si>
  <si>
    <t>Al termine dell'insegnamento in Chirurgia Maxillofacciale lo studente possiede le conoscenze fondamentali e la metodologia clinica per
-valutare il quadro clinico e radiografico dei traumi del massiccio facciale e individuarne la  reale emergenza in base alla obiettività;
-conoscere le principali modalità terapeutiche delle fratture delle ossa facciali , degli ematomi orbitari e delle ferite facciali;
-conoscere il trattamento delle complicanze.</t>
  </si>
  <si>
    <t>20630</t>
  </si>
  <si>
    <t>MALATTIE ODONTOSTOMATOLOGICHE</t>
  </si>
  <si>
    <t>MED/28</t>
  </si>
  <si>
    <t>Al termine dell'insegnamento in Malattie Odontostomatologiche, lo studente possiede le conoscenze delle principali patologie infiammatorie degli elementi dentari (carie, pulpiti) e di sostegno del dente (parodontopatie); conosce le principali patologie traumatiche del dente e del distretto maxillo-facciale; conosce le patologie pre-neoplastiche e neoplastiche della mucosa del cavo orale.</t>
  </si>
  <si>
    <t>02367</t>
  </si>
  <si>
    <t>OTORINOLARINGOIATRIA</t>
  </si>
  <si>
    <t>MED/31</t>
  </si>
  <si>
    <t xml:space="preserve">Al termine dell'insegnamento in Otorinolaringoiatria, lo studente possiede le conoscenze delle principali malattie otorinolaringoiatriche dell’età evolutiva e adulta; conosce la semeiologia ed i principi di diagnosi e terapia corrispondenti ai punti precedenti, anche con il supporto delle più recenti acquisizioni tecnologiche; infine, conosce le alterazioni otorinolaringoiatriche in corso di malattie sistemiche oppure conseguenti a patologie dei distretti anatomici contigui. </t>
  </si>
  <si>
    <t>00159</t>
  </si>
  <si>
    <t>CHIRURGIA PLASTICA</t>
  </si>
  <si>
    <t>MED/19</t>
  </si>
  <si>
    <t xml:space="preserve">Al termine dell'insegnamento in Chirurgia Plastica lo studente:
-  conosce e sa come trattare la malattia da ustione ed i suoi esiti; 
-  conosce le tecniche ricostruttive dei vari distretti corporei sia sotto l’aspetto funzionale che estetico;
-  ha acquisito alcuni concetti applicativi inerenti alla chirurgia plastica, ricostruttiva ed estetica.
L’insegnamento in Chirurgica Plastica è strutturato attraverso un percorso didattico che inizia dalla descrizione dei principi e delle tecniche di base in chirurgia plastica ricostruttiva, quali medicazioni di ferite, innesti, lembi e giunge all’insegnamento di tecniche più complesse come la ricostruzione mammaria e la chirurgia di patologie oncologiche, malformative ed infettive del volto, del tronco, degli arti e dei genitali esterni. La docenza include la discussione casi clinici sulle applicazioni multidisciplinari della chirurgia Plastica Ricostruttiva. </t>
  </si>
  <si>
    <t>20676</t>
  </si>
  <si>
    <t>MALATTIE CUTANEE E VENEREE</t>
  </si>
  <si>
    <t>MED/35</t>
  </si>
  <si>
    <t>Al termine dell’insegnamento in Dermatologia lo studente conosce l’epidemiologia, la patogenesi, gli aspetti clinici e istopatologici delle più frequenti patologie della cute e degli annessi, al fine di consentirne la diagnosi e agevolare la gestione terapeutica ottimale per il singolo paziente. Sarà sottolineata la grande importanza della prevenzione igienico-sanitaria di patologie cutanee e mucose di diversa eziologia, quali quella neoplastica, infettiva e da contatto. Sarà insegnato come riconoscere i segni cutanei indicatori di malattie sistemiche e gli effetti collaterali cutanei dei farmaci. Al termine dell'insegnamento, lo studente riconosce e sa come trattare le più frequenti:
-  patologie dermatologiche di natura infiammatoria;
-  patologie dermatologiche di origine infettiva e parassitaria;
-  precancerosi e neoplasie cutaneo-mucose maligne;
-  malattie a trasmissione sessuale.
Lo studente sarà altresì in grado di individuare le forme più gravi e difficile gestione delle patologie suddette che necessitano dell’invio allo specialista.</t>
  </si>
  <si>
    <t>17067</t>
  </si>
  <si>
    <t>GINECOLOGIA E OSTETRICIA</t>
  </si>
  <si>
    <t>C_12</t>
  </si>
  <si>
    <t>Discipline ostetrico-ginecologiche, medicina della riproduzione e sessuologia medica</t>
  </si>
  <si>
    <t>MED/40</t>
  </si>
  <si>
    <t>Al termine del corso monodisciplinare in Ginecologia e Ostetricia, lo studente conosce:
•	Metodologia dell’esame fisico e strumentale dei genitali interni;
•	Fisopatologia ed endocrinologia dell’apparato riproduttivo con particolare attenzione alla funzionalità in adolescenza, età fertile ed età menopausale;
•	Cicli mestruali normali e anomali e correlazione con le diverse patologie organiche, endocrinologiche e sistemiche;
•	Iperandrogenismi: cause, diagnosi e protocolli terapeutici;
•	Dolore pelvico cronico ed endometriosi: visita della paziente, esami diagnostici e strumentali, proposte terapeutiche;
•	Infertilità femminile e maschile: inquadramento diagnostico, proposte terapeutiche, comunicazione con la coppia con problemi di sterilità;
•	Tecniche di procreazione medicalmente assistita: razionale e indicazioni delle diverse metodiche, risultati e complicanze, preservazione della fertilità in caso di patologie che possono ridurre la fertilità spontanea;
•	Interruzione volontaria della gravidanza: conoscere la legge e la sua corretta applicazione;
•	Contraccezione: conoscere i diversi metodi anticoncezionali, scelta del metodo più appropriato per ogni paziente;
•	Menopausa: modifiche ormonali  e metaboliche, inquadramento diagnostico, proposte terapeutiche;
•	Patologie oncologiche: epidemiologia, cause, diagnosi e protocolli terapeutici delle principali patologie oncologiche ginecologiche: Tumori del corpo uterino, Tumori della cervice uterina, tumori dell’ovaio e della tuba, tumori della vulva.
•	Violenza di genere
•	Fisiologia della gravidanza in generale e della unità feto-placentare in particolare; le modificazioni funzionali e anatomiche dell’organismo materno
•	I principi di igiene e di nutrizione in gravidanza, le disposizioni di legge a tutela della procreazione, la organizzazione della assistenza prenatale
•	La fisiologia e la patologia del parto
•	La epidemiologia e fisiopatologia delle più comuni anomalie congenite, le possibilità di prevenzione e di diagnosi prenatale
•	La fisiopatologia, la clinica, e i principi per la prevenzione, diagnosi e trattamento delle principali complicazioni della gravidanza</t>
  </si>
  <si>
    <t>37341</t>
  </si>
  <si>
    <t>MEDICINA PREVENTIVA, DI COMUNITÀ E DELL'INVECCHIAMENTO (C.I.)</t>
  </si>
  <si>
    <t>Al termine del corso integrato in Medicina Preventiva, di Comunità e dell'invecchiamento, lo studente conosce le peculiarità dell’approccio medico, chirurgico e riabilitativo nel paziente fragile e nell'anziano ed acquisisce le competenze e la metodologia necessarie per l’impostazione di un piano terapeutico;  acquisisce inoltre conoscenze di base sull’organizzazione dei servizi sanitari territoriali e ospedalieri per tali pazienti , conosce il ruolo dell’alimentazione e dell’attività fisica per la salute umana, ed è in grado di mettere in atto interventi per prevenire e ritardare le patologie croniche legate alla disabilità e all’invecchiamento.</t>
  </si>
  <si>
    <t>CHIRURGIA GERIATRICA</t>
  </si>
  <si>
    <t>Al termine dell'insegnamento in Chirurgia Geriatrica, lo studente:
-	conosce le peculiarità dell'approccio chirurgico al paziente anziano con l'analisi dei temi specifici sviluppati in modo da acquisire metodi, strumenti e documentazione per la diagnostica differenziale e l'impostazione del piano terapeutico nel vecchio;
-	conosce, a grandi linee, le procedure chirurgiche che usualmente si adottano nel paziente anziano, con particolare per gli approcci e le tecniche mini invasive; 
-	conosce, in ambito oncologico,  le procedure terapeutiche associate alla chirurgia in età geriatrica per una strategia pluridisciplinare in rapporto alla specificità tumorale.</t>
  </si>
  <si>
    <t>MEDICINA DI COMUNITA'</t>
  </si>
  <si>
    <t>C_17</t>
  </si>
  <si>
    <t>Medicina di comunità e cure primarie</t>
  </si>
  <si>
    <t xml:space="preserve">Al termine dell'insegnamento in Medicina di Comunità, lo studente acquisisce conoscenze di base: 
- sull’organizzazione, gestione e verifica dei servizi di assistenza sanitaria primaria (Distretti, Servizi/Unità Dipartimenti di Cure primarie e di Medicina di comunità), con particolare attenzione al ruolo del medico di base e all’organizzazione dei servizi territoriali per anziani e non autosufficienti (RSA, Case di Comunità); 
- sul ruolo della medicina di comunità nella realizzazione della continuità assistenziale territorio-ospedale; 
- conoscenze di base relative alla modalità di organizzazione e valutazione degli interventi di promozione della salute, di prevenzione delle malattie e delle disabilità, di cura e assistenza, di riabilitazione e reintegrazione sociale, anche attraverso progetti e attività di équipe. </t>
  </si>
  <si>
    <t>CLINICA MEDICA DELL'INVECCHIAMENTO E SERVIZI TERRITORIALI GERIATRICI</t>
  </si>
  <si>
    <t>Al termine dell'insegnamento in Clinica Medica dell'Invecchiamento e Servizi Territoriali Geriatrici lo studente:
-	conosce i dati demografici della popolazione italiana e le indicazioni internazionali generali in campo geriatrico, a valenza etica e assistenziale;
-	conosce le basi metodologiche del ragionamento clinico per diagnosticare le grandi sindromi geriatriche, le malattie sistemiche a lenta evoluzione e le comorbidità; 
-	sa applicare al malato i principi della diagnostica differenziale e della prognosi per le malattie e sindromi di maggiore gravità e prevalenza negli anziani del nostro Paese; 
-	sa inquadrare lo stato di salute del vecchio, inteso come persona, come malato e come soggetto inserito in contesti specifici (abitazione, ospedale, casa di riposo, RSA);
-	sa integrare tra loro le strategie di gestione del paziente anziano utilizzando tutte le risorse territoriali e ospedaliere disponibili, umane e tecnologiche; 
-	sa comunicare con il paziente anziano, con i suoi congiunti e con le figure professionali sanitarie, in particolare sul tema della morte, della sofferenza e del decadimento;
-	conosce indicazioni e controindicazioni dei principali atti diagnostici e terapeutici, anche invasivi, nelladulto, nellanziano e nellultraottuagenario;
-	sa impostare programmi terapeutici, anche orientati alla prevenzione e riabilitazione, per le più frequenti sindromi geriatriche secondo le linee guida internazionali;
-	sa utilizzare dal punto di vista teorico i principali mezzi di e-care, telemedicina, e-health, cartella clinica informatizzata, ecc utilizzabili in medicina geriatrica.</t>
  </si>
  <si>
    <t>MEDICINA DELLO SPORT E DELL'ESERCIZIO FISICO</t>
  </si>
  <si>
    <t>C_18</t>
  </si>
  <si>
    <t>Medicina delle attività motorie e del benessere</t>
  </si>
  <si>
    <t>Al termine dell'insegnamento in Medicina dello Sport e dell'esercizio fisico lo studente avrà acquisito le conoscenze di base sui seguenti aspetti: a) modificazioni fisiologiche e fisiopatologiche di organi e apparati indotte da esercizio fisico ed attività sportiva; b) metodiche di valutazione clinica e strumentale impiegate in Medicina dello Sport; c) importanza di esercizio fisico ed attività sportiva nella promozione della salute; d) patologie di interesse internistico, cardiologico ed ortopedico-traumatologico che limitano e controindicano esercizio fisico ed attività sportiva; e) prescrizione dell’esercizio fisico in individui portatori di patologie (esercizio fisico adattato).</t>
  </si>
  <si>
    <t>ALIMENTAZIONE E NUTRIZIONE CLINICA</t>
  </si>
  <si>
    <t>MED/49</t>
  </si>
  <si>
    <t>Al termine dell'insegnamento in Alimentazione e Nutrizione Clinica, lo studente:
•	conosce le Linee guida per una sana alimentazione per la prevenzione delle malattie croniche non trasmissibili:
•	conosce l’eziologia, la fisiopatologia e la clinica della malnutrizione per eccesso e per difetto;
•	conosce e sa diagnosticare la sarcopenia;
•	conosce le metodiche di valutazione dello stato di nutrizione e della composizione corporea;
•	conosce i principi della terapia nutrizionale, quali la terapia dietetica per patologia e la nutrizione artificiale, enterale e parenterale;
•	conosce le modalità di monitoraggio della terapia nutrizionale;
•	conosce le principali complicanze della terapia nutrizionale, compresa la refeeding syndrome;
•	conosce il concetto di team nutrizionale e le competenze e responsabilità delle professionalità che lo compongono.</t>
  </si>
  <si>
    <t>42247</t>
  </si>
  <si>
    <t>MEDICINA FISICA E RIABILITATIVA 2</t>
  </si>
  <si>
    <t>Al termine dell'insegnamento in Medicina Fisica e Riabilitativa 2, lo studente:
-	Conosce linquadramento generale della disciplina, i concetti di attività sanitarie e sociali della riabilitazione, l'organizzazione professionale e le strutture riabilitative. 
-	Conosce la Classificazione Internazionale  del Funzionamento, disabilità e salute (IFC=International Classification of Functioning).
-	Conosce gli strumenti e le tecniche per la valutazione della menomazione e le più comuni scale di valutazione della disabilità.  
-	Conosce i mezzi terapeutici di più comune impiego in ambito riabilitativo e le indicazioni (terapia fisica, cinesiterapia, riabilitazione neuromotoria, terapia occupazionale, ortesi e ausili, attività fisica adattata, tecnologie avanzate per la riabilitazione).
-	Sa identificare i rapporti tra malattia, menomazione, disabilità e handicap delle malattie principali  dellanziano e le conseguenti strategie organizzative e terapeutiche per la gestione del paziente.</t>
  </si>
  <si>
    <t>21142</t>
  </si>
  <si>
    <t>MEDICINA LEGALE E DEL LAVORO (C.I.)</t>
  </si>
  <si>
    <t xml:space="preserve">L’obiettivo formativo del corso integrato è di garantire l’acquisizione di competenze e conoscenze relative alle norme deontologiche e alla responsabilità professionale, ai principi e procedure di base della medicina forense e della medicina del lavoro, coniugati alle norme e pratiche atte a mantenere e promuovere la salute negli ambienti di lavoro. </t>
  </si>
  <si>
    <t>00699</t>
  </si>
  <si>
    <t>MEDICINA DEL LAVORO</t>
  </si>
  <si>
    <t>MED/44</t>
  </si>
  <si>
    <t>Al termine dell'insegnamento in Medicina del Lavoro lo studente è in grado di:
- riconoscere i principali fattori di rischio presenti nelle attività lavorative;
- riconoscere le principali patologie connesse causalmente ai fattori di rischio presenti nelle attività lavorative;
- conoscere le principali misure di prevenzione dei fattori di rischio, specialmente nelle attività sanitarie.</t>
  </si>
  <si>
    <t>00701</t>
  </si>
  <si>
    <t>MEDICINA LEGALE</t>
  </si>
  <si>
    <t>MED/43</t>
  </si>
  <si>
    <t>Al termine di questo insegnamento, lo studente:
- conosce gli aspetti giuridici, deontologici e bioetici relativi alla responsabilità professionale e al processo decisionale condiviso per il consenso/rifiuto al trattamento sanitario anche nel fine vita;
- è in grado di adempiere ai doveri imposti al medico dalla legge;
- è in grado di provvedere alla corretta tenuta della documentazione sanitaria;
- ha appreso nozioni relative alle scienze forensi.</t>
  </si>
  <si>
    <t>PATOLOGIE ONCOLOGICHE (C.I.)</t>
  </si>
  <si>
    <t>Al termine del corso integrato in Patologie Oncologiche lo studente dovrà acquisire conoscenze sui problemi clinici di ordine oncologico ed ematologico, su come affrontare l'iter diagnostico terapeutico alla luce dei principi della medicina basata sulla evidenza, sulla pianificazione degli interventi di assistenza sanitaria integrata al paziente e sull'applicazione dei principi della medicina personalizzata.</t>
  </si>
  <si>
    <t>04982</t>
  </si>
  <si>
    <t>ONCOLOGIA MEDICA</t>
  </si>
  <si>
    <t>MED/06</t>
  </si>
  <si>
    <t>Al termine dell'insegnamento in Oncologia Medica, lo studente acquisisce le conoscenze essenziali per una ottimale gestione clinica del paziente con cancro. In particolare, apprende i seguenti aspetti principali: la diagnosi, la stadiazione e la cura delle malattie neoplastiche. Saranno trattate nel dettaglio le malattie neoplastiche a maggior incidenza. Il corso fa un richiamo alle principali innovazioni in termini di acquisizione molecolari che sono alla base dello sviluppo del cancro. Inoltre, in relazione alla cura verranno considerati i principali trattamenti che si usano in oncologia medica, quelli più standard come la chemioterapia e terapia ormonale fino ai nuovi approcci quali la terapia a bersaglio molecolare e la immunoterapia, nonché la loro successione integrata con la radioterapia, altre terapie locoregionali e la chirurgia.
Infine, l'insegnamento si integra con la forte componente umanistica prevista nei corsi di cure palliative.</t>
  </si>
  <si>
    <t>CHIRURGIA ONCOLOGICA</t>
  </si>
  <si>
    <t>Al termine dell'insegnamento in Chirurgia Oncologica lo studente acquisisce le conoscenze teoriche e pratiche necessarie per comprendere i principi del trattamento e della gestione dei tumori, con particolare attenzione alle tecniche chirurgiche. Gli studenti svilupperanno competenze cliniche nella valutazione preoperatoria e postoperatoria dei pazienti oncologici, apprenderanno le indicazioni per le diverse procedure chirurgiche e acquisiranno la capacità di lavorare in un team multidisciplinare per ottimizzare le cure.</t>
  </si>
  <si>
    <t>03151</t>
  </si>
  <si>
    <t>RADIOTERAPIA</t>
  </si>
  <si>
    <t>C_14</t>
  </si>
  <si>
    <t>Al termine dell'insegnamento in Radioterapia lo studente conosce: le basi biologiche della radioterapia; le principali finalità e indicazioni cliniche sia con finalità curativa che palliativa; le modalità con cui la radioterapia può essere integrata con altri trattamenti oncologici, sia locali che sistemici; le situazioni in cui la radioterapia può essere utilizzata in alternativa al trattamento chirurgico con il fine di ottenere la conservazione degli organi e delle loro funzioni. Al termine del corso lo studente acquisisce la consapevolezza del ruolo della radioterapia in campo oncologico e delle sue possibilità di utilizzo sia nei trattamenti con finalità curativa che palliativa.</t>
  </si>
  <si>
    <t>02404</t>
  </si>
  <si>
    <t>EMATOLOGIA</t>
  </si>
  <si>
    <t>MED/15</t>
  </si>
  <si>
    <t>Al termine dell'insegnamento in Ematologia lo studente possiede le conoscenze per riconoscere ed interpretare le principali malattie del sangue e del sistema emolinfopoietico, neoplastiche e non.  In particolare lo studente è  in grado: 
-	di interpretare i segni, i sintomi ed i dati di laboratorio che caratterizzano le anemie; le leucemie acute, mieloidi e linfoidi; le sindromi mieloproliferative croniche; le sindromi linfo-imuno-proliferative; le piastrinopenie e le malattie della coagulazione;
-	di conoscere le principali modalità di applicazione del trapianto di cellule staminali autologhe ed allogeniche.</t>
  </si>
  <si>
    <t>37349</t>
  </si>
  <si>
    <t>PEDIATRIA GENERALE E SPECIALISTICA-GENETICA MEDICA (C.I.)</t>
  </si>
  <si>
    <t>L’obiettivo del corso integrato in Pediatria Generale e Specialistica - Genetica Medica è quello di fornire agli studenti una preparazione completa e integrata del trattamento delle principali patologie mediche e chirurgiche in età pediatrica, con particolare attenzione agli aspetti genetici, alle condizioni malformative e alle malattie rare. Gli studenti acquisiranno competenze cliniche e chirurgiche avanzate per la valutazione, la diagnosi e il trattamento delle patologie pediatriche.</t>
  </si>
  <si>
    <t>42584</t>
  </si>
  <si>
    <t>CHIRURGIA PEDIATRICA E INFANTILE</t>
  </si>
  <si>
    <t>C_11</t>
  </si>
  <si>
    <t>Discipline pediatriche</t>
  </si>
  <si>
    <t>MED/20</t>
  </si>
  <si>
    <t>Al termine dell'insegnamento in Chirurgia Pediatrica e Infantile,  lo studente possiede le conoscenze di base delle principali malformazioni congenite degli apparati Respiratorio, Gastroenterico, Urologico e Genitale, nonché delle più frequenti patologie di interesse chirurgico della prima e seconda infanzia. In particolare lo studente è in grado di eseguire il ragionamento clinico che conduce alla diagnosi, con il corretto impiego delle più comuni indagini strumentali. Conosce inoltre le procedure chirurgiche per la correzione di tali patologie sia con metodica classica che con lausilio delle più moderne attrezzature per la chirurgia mininvasiva.</t>
  </si>
  <si>
    <t>03553</t>
  </si>
  <si>
    <t>GENETICA MEDICA 2</t>
  </si>
  <si>
    <t>Al termine dell'insegnamento in Genetica Medica 2 lo studente possiede le conoscenze fondamentali relative alle malattie ereditarie ed è in grado di utilizzarle nella pratica clinica per fornire informazioni corrette ai pazienti ed effettuare richieste appropriate di approfondimenti genetici. In particolare:
- è in grado di ricostruire gli alberi genealogici, di riconoscervi le modalità di trasmissione di una malattia ereditaria e di calcolarne il rischio di ricorrenza;
-  conosce le eccezioni all’ereditarietà di tipo mendeliano e le basi delle malattie genetiche non-mendeliane (malattie multifattoriali, difetti dell’imprinting, mutazioni del DNA mitocondriale, malattie genetiche delle cellule somatiche);
- conosce le modalità di diagnosi delle diverse condizioni genetiche e sa interpretare ai fini clinici quanto riportato in un referto di analisi genetica;
- conosce gli scopi e le modalità di espletamento delle attività cliniche di Genetica Medica (consulenza genetica) ed è in grado di individuare i pazienti che possono beneficiarne;
- conosce i fondamenti di terapia delle malattie genetiche e le basi genetiche della risposta individuale ai farmaci.</t>
  </si>
  <si>
    <t>00736</t>
  </si>
  <si>
    <t>NEUROPSICHIATRIA INFANTILE</t>
  </si>
  <si>
    <t>MED/39</t>
  </si>
  <si>
    <t xml:space="preserve">Al termine dell'insegnamento in Neuropsichiatria Infantile, lo studente ha conoscenze generali relative all’epidemiologia, l’eziopatogenesi, la classificazione sindromica, la sintomatologia, la diagnosi clinica e strumentale, la diagnosi differenziale, e la tipologia di trattamento sia esso medico che riabilitativo. Anche la prevenzione, l’approccio con il paziente e la famiglia, e tutte le condizioni che necessitano dell’apporto professionale dello specialista sono tematiche di apprendimento per lo studente. Nel contesto delle discipline dell’età pediatrica, la Neuropsichiatria Infantile nel proprio corso tratterà le principali patologie neurologiche e psichiatriche dell’età evolutiva, intendendo l’età da 0 a 18 anni di vita e tutto ciò che riguarda la salute e la malattia quindi dall’età neonatale al periodo dell’adolescenza. </t>
  </si>
  <si>
    <t>57179</t>
  </si>
  <si>
    <t>PEDIATRIA GENERALE E SPECIALISTICA</t>
  </si>
  <si>
    <t>MED/38</t>
  </si>
  <si>
    <t>Al termine dell'insegnamento in Pediatria Generale e Specialistica lo studente ha conoscenze di base delle malattie che originano e/o si manifestano durante lo sviluppo dell'organismo. In particolare, lo studente è in grado di: 
-	inquadrare i processi che portano alla maturazione somato-funzionale dell'individuo; 
-	comprendere  gli specifici bisogni di salute del periodo della vita che va dalla nascita all'adolescenza;
-	identificare le principali malattie pediatriche attraverso la corretta raccolta anamnestica  e  il  ragionamento clinico per definire unipotesi diagnostica;
-	indicare le indagini più appropriate per confermare l'ipotesi diagnostica;
-	conoscere i principali interventi terapeutici della patologia infantile.</t>
  </si>
  <si>
    <t>Tirocinio a scelta 1</t>
  </si>
  <si>
    <t>Tirocinio a scelta dello studente (art.6, DM 1649/2023)</t>
  </si>
  <si>
    <t>L'obiettivo del corso è di approfondire la preparazione teorico-pratica in un ambito clinico, mantenendo gli stessi obiettivi di area.
Al termine del tirocinio lo studente saprà applicare in contesti reali le conoscenze teoriche relative alla patologia, diagnosi e terapia; nonché approfondire l’uso delle tecniche diagnostiche e terapeutiche specifiche per l'area prescelta.</t>
  </si>
  <si>
    <t>TIROCINIO DI AREA  GINECOLOGICA E OSTETRICA</t>
  </si>
  <si>
    <t>L'obiettivo dell'attività è di permettere l'orientamento al riconoscimento ed all'inquadramento delle condizioni cliniche di emergenza-urgenza ostetrico-ginecologiche.</t>
  </si>
  <si>
    <t>Tirocinio di Area Pediatrica</t>
  </si>
  <si>
    <t>L'obiettivo dell’attività è di permettere l’orientamento all’approccio clinico strumentale al paziente, al riconoscimento e all’inquadramento delle condizioni cliniche in ambito pediatrico.
Al termine del tirocinio lo studente avrà visto eseguire: raccolta dell’anamnesi, esecuzione dell’esame obiettivo e valutazione dei parametri vitali nel neonato e nel bambino; gestione dei più comuni quadri patologici e della terapia farmacologica nel neonato e nel bambino.</t>
  </si>
  <si>
    <t>Tirocinio a scelta condizionata del V anno</t>
  </si>
  <si>
    <t>L'obiettivo dell’attività è permettere agli studenti di approfondire le conoscenze teorico-pratiche acquisite fino al corrente anno di corso, permettendo loro di sviluppare competenze pratiche e critiche attraverso il coinvolgimento diretto in attività diagnostiche, terapeutiche e di assistenza sanitaria. Gli studenti potranno scegliere l'area di interesse in cui desiderano ampliare le loro competenze, a condizione che tale scelta sia in linea con gli obiettivi formativi del Corso di Studi.
Al termine del tirocinio lo studente saprà applicare in contesti reali le conoscenze teoriche relative alla patologia, diagnosi e terapia; nonché approfondire l’uso delle tecniche diagnostiche e terapeutiche specifiche per l'area prescelta.</t>
  </si>
  <si>
    <t>RAGIONAMENTO CLINICO 1 (C.I.)</t>
  </si>
  <si>
    <t>Al termine del corso integrato in Ragionamento Clinico 1, lo studente è in grado di utilizzare in modo integrato le conoscenze cliniche in ambito internistico, chirurgico e farmacologico al fine di impostare una strategia terapeutica.</t>
  </si>
  <si>
    <t>CHIRURGIA GENERALE</t>
  </si>
  <si>
    <t>Al termine di questo specifico insegnamento, lo studente:
-	Possiede la capacità di formulare un percorso diagnostico in base alla presentazione clinica e all’esito di esami laboratoristici e strumentali
-	E’ in grado di comprendere l’urgenza del quadro clinico e impostare i successivi step diagnostici necessari alla scelta del trattamento
-	Conosce la patofisiologia delle principali patologie chirurgiche e la loro presentazione clinica, e sa applicare queste informazioni al caso clinico presentato, consapevole della variabilità e della possibilità di diagnosi errata
-	Conosce le specifiche caratteristiche dei vari accessi chirurgici (laparotomico, laparoscopico, robotico), e i vantaggi correlati ad ognuno di essi
-	Sa elaborare in tempo reale le informazioni cliniche per fornire delle ipotesi diagnostiche
-	Sa applicare gli algoritmi diagnostico-terapeutici allo specifico paziente
-	Conosce l’importanza dell’approccio multidisciplinare alle patologie, e sa coinvolgere lo specialista più opportuno nei casi clinici presentati</t>
  </si>
  <si>
    <t>MEDICINA INTERNA</t>
  </si>
  <si>
    <t>Al termine di questo specifico insegnamento lo studente è in grado di comprendere ed utilizzare le conoscenze cliniche in ambito internistico per integrarle con la speculare serie di conoscenze maturate in ambito chirurgico e farmacologico. Inoltre, lo studente possiede le conoscenze fondamentali dell’approccio clinico al paziente sia in senso generale che in ambito dettagliato sulla base della patologia in causa o prevalente nell’ambito della multi-morbilità.
In particolare, lo studente saprà:
a) costruire una strategia gerarchica in termini diagnostici e terapeutici basata sulla raccolta, interpretazione e valutazione critica dei dati relativi allo stato di salute e malattia del singolo individuo;
b) applicare correttamente le conoscenze mediche e le abilità cliniche secondo una logica incentrata sul paziente;
c) gestire un approccio interdisciplinare in collaborazione con altri professionisti della sanità;
d) elaborare un processo decisionale globale basato sulle migliori pratiche della medicina basata sulle evidenze.</t>
  </si>
  <si>
    <t>FARMACOLOGIA CLINICA E FARMACOECONOMIA</t>
  </si>
  <si>
    <t>Al termine di questo specifico insegnamento lo studente:
- conosce gli elementi essenziali (scientifici e bioetici) della sperimentazione clinica dei medicinali, i principi della medicina basata sulle evidenze, i criteri utili alla definizione del rapporto beneficio/rischio; 
- conosce e sa applicare i principi e i metodi della farmacologia clinica, comprese la farmacosorveglianza, la farmacoepidemiologia e la farmacoeconomia, al fine di giungere ad un adeguato livello di competenza nella scelta e gestione delle terapie farmacologiche, soprattutto nel corso di politerapie in presenza di multiple comorbidità.</t>
  </si>
  <si>
    <t>RAGIONAMENTO CLINICO 2 (C.I.)</t>
  </si>
  <si>
    <t>Al termine del corso integrato in Ragionamento Clinico 2, lo studente: 
•	raggiungerà  una visione unitaria su etiopatogenesi, clinica, diagnosi e terapia di malattie endocrino-metaboliche, cardiovascolari, pneumologiche, nefrologiche, endocrinologiche,  gastroenterologiche, oncologiche ed infettive e sulla comunicazione al paziente di malattie che gravano in maniera significativa sulla prognosi; tutto ciò dovrebbe agevolare la risoluzione dei problemi sanitari del singolo paziente e contribuire a migliorare la salute pubblica;
•	è in grado di applicare nelle decisioni mediche i principi della multidisciplinarietà tenendo conto dei principi di economia sanitaria. 
Il Corso Integrato fornirà anche allo studente le competenze necessarie ad utilizzare nella futura attività professionale un approccio di tipo interdisciplinare nella gestione del paziente e ad organizzare la propria formazione attraverso l’apprendimento continuo, lo studio autonomo, la ricerca bibliografica, la lettura critica di articoli scientifici e l’aggiornamento scientifico, metodologico e tecnologico, sulla base del presupposto che molte patologie hanno meccanismi patogenetici ed aspetti clinici e terapeutici interconnessi.</t>
  </si>
  <si>
    <t>MALATTIE CARDIOVASCOLARI 2</t>
  </si>
  <si>
    <t xml:space="preserve"> Al termine dell'insegnamento in Malattie Cardiovascolari 2, lo studente:
•	conoscerà le definizioni, gli aspetti clinici e le strategie diagnostiche  incruente e cruente delle malattie cardiovascolari;
•	conoscerà i gradi di severità delle malattie cardiovascolari;
•	conoscerà i provvedimenti terapeutici  farmacologici e interventistici delle malattie cardiovascolari;
•	conoscerà   gli aspetti prognostici delle malattie cardiovascolari.</t>
  </si>
  <si>
    <t>PNEUMOLOGIA 2</t>
  </si>
  <si>
    <t>Al termine dell'insegnamento in Pneumologia 2, lo studente:
•	è in grado di gestire i provvedimenti terapeutici nelle fasi acute delle malattie respiratorie e nelle fasi di stabilità clinica, con particolare enfasi sulle interazioni fra i diversi farmaci;
•	 è in grado di acquisire le informazioni prognostiche sia nel paziente con insufficienza respiratoria acuta, che nel paziente cronico “stabile”;
•	conosce le indicazioni e sa gestire i presidi atti al supporto d’organo (polmone), dall’ossigenoterapia alla ventilazione meccanica; 
•	è in grado di gestire le situazioni di emergenza respiratoria grave, tenendo presente il concetto di appropriatezza delle cure ed accanimento terapeutico.</t>
  </si>
  <si>
    <t>NEFROLOGIA 2</t>
  </si>
  <si>
    <t>Al termine dell'insegnamento in Nefrologia 2, lo studente avrà acquisito conoscenze e competenze mirate ad affrontare contesti clinico-patologici pluridisciplinari in cui la componente nefrologica diviene prevalente e preponderante nel percorso di malattia del paziente acquisendo priorità in termini terapeutici e prognostici. Saranno discussi contesti morbili di interrelazione fisiopatologica, clinica e terapeutica  condivisi con le altre aree del corso integrato finalizzati a:
•	acquisire competenze sulle cause delle malattie e sui meccanismi patogenetici, e fisiopatologici, nonché sulle caratteristiche del decorso clinico attraverso l’impiego di marker prognostici;
•	avere un corretto approccio anamnestico, fisico e diagnostico-strumentale al paziente;
•	perseguire un’ottica di medicina personalizzata per individuare percorsi di reintroduzione nel contesto territoriale e sviluppare competenze atte alla gestione del follow-up in un ambito di cronicità.</t>
  </si>
  <si>
    <t>ENDOCRINOLOGIA</t>
  </si>
  <si>
    <t xml:space="preserve"> Al termine dell'insegnamento in Endocrinologia, lo studente ha acquisito conoscenze e competenze relative :
•	alla valutazione di esami ormonali e di tecniche strumentali per una mirata gestione di patologie endocrino-metaboicihe
•	alla presa in carico di patologie complesse endocrine-metaboliche mediante costruzione di appropriati percorsi di diagnosi e di prognosi delle malattie endocrinologiche;
•	ad un approccio terapeutico nell’ottica dei principi della medicina basata sull’evidenza e della medicina di precisione.</t>
  </si>
  <si>
    <t>GASTROENTEROLOGIA 2</t>
  </si>
  <si>
    <t xml:space="preserve"> Al termine dell'insegnamento in Gastroenterologia 2, lo studente ha acquisito conoscenze e competenze relative a:
•	metodologie atte a rilevare i reperti clinici e funzionali, interpretandoli criticamente anche sotto il profilo fisiopatologico, ai fini della diagnosi e della prognosi delle malattie dell’apparato digerente;
•	interventi diagnostici e terapeutici nei problemi di ordine gastroenterologico nell’ottica dei principi della medicina basata sull’evidenza e della medicina di precisione.</t>
  </si>
  <si>
    <t>MALATTIE INFETTIVE 2</t>
  </si>
  <si>
    <t>Al termine dell'insegnamento in Malattie Infettive 2, lo studente ha acquisito conoscenze e competenze relative a:
•	metodo clinico alla base del corretto approccio sindromico alle malattie da infezione;
•	corretta indicazione e giusta modalità di gestione della fase pree-analitica dei campioni biologici finalizzata alla coerente interpretazione dei dati microbiologici;
•	principi di scelta delle terapie antimicrobiche, con lo scopo di realizzare prescrzioni e modalità di utilizzo armonizzate tra  necessità cliniche ed  esigenze ecologiche.</t>
  </si>
  <si>
    <t>CURE PALLIATIVE: ASPETTI CLINICI E COMUNICAZIONE AVANZATA</t>
  </si>
  <si>
    <t xml:space="preserve"> Al termine dell'insegnamento in Cure Palliative: Aspetti Clinici e Comunicazione Avanzata, lo studente/la studentessa:
•	conosce la definizione e le generalità delle cure palliative ed è  in grado di gestire i principali sintomi; 
•	è in grado di valutare le variabili in grado di supportare il processo decisionale, anche in base allea previsione prognostica;
•	è in grado di comunicare a paziente e familiari le notizie e informazioni che, dentro una alleanza terapeutica, consentano al malato di condividere con il curante il percorso decisionale.</t>
  </si>
  <si>
    <t>GESTIONE DEL PAZIENTE CRITICO (C.I.)</t>
  </si>
  <si>
    <t>L’obiettivo del corso integrato in Gestione del Paziente critico è quello di fornire agli studenti una preparazione approfondita e multidisciplinare nella valutazione, gestione e trattamento dei pazienti in condizioni critiche e della terapia antalgica. Gli studenti acquisiranno competenze avanzate per affrontare le situazioni di emergenza e le complessità dei pazienti con malattie acute e gravi, migliorando le loro capacità decisionali e operative in contesti ad alta intensità.</t>
  </si>
  <si>
    <t>TERAPIA DEL DOLORE</t>
  </si>
  <si>
    <t>C_15</t>
  </si>
  <si>
    <t>Emergenze medico-chirurgiche</t>
  </si>
  <si>
    <t>MED/41</t>
  </si>
  <si>
    <t>Al termine dell'insegnamento in Terapia del Dolore, lo studente:
-	conosce le basi neuro-fisiopatologiche e classificative dell’esperienza dolorosa come razionale per la terapia antalgica e le tecniche di valutazione del dolore; 
-	conosce gli aspetti socio-clinici ed epidemiologici del dolore nell’ambiente extra- ed intra-ospedaliero;
-	possiede gli elementi fondamentali di terapia antalgica medica e strumentale.</t>
  </si>
  <si>
    <t>SUPPORTO D'ORGANO E RIANIMAZIONE</t>
  </si>
  <si>
    <t>Al termine dell'insegnamento in Supporto d'Organo e Rianimazione, lo studente:
-	conosce i fondamenti del supporto di base e avanzato delle funzioni vitali (rianimazione ed intervento di emergenza), con riguardo anche agli aspetti organizzativi del soccorso extraospedaliero in Emilia-Romagna;
-	conosce i principi della gestione del paziente critico (intensivologia), nonché dell'osservazione di morte cerebrale e della donazione di organi con attenzione al tema del limite delle cure e dell'indicazione al ricovero in Terapia Intensiva;
-	conosce le basi dell'anestesia generale e di quella locoregionale, le indicazioni, i rischi relativi ed assoluti e i livelli di sicurezza delle differenti tecniche.</t>
  </si>
  <si>
    <t>URGENZA IN CHIRURGIA</t>
  </si>
  <si>
    <t>Al termine dell'insegnamento in Urgenza in Chirurgia, lo studente 
-	possiede le conoscenze di base sullapproccio diagnostico dei pazienti affetti da patologie chirurgiche con caratteristiche di emergenza/urgenza; 
-	è in grado di stabilirne lindicazione chirurgica, il timing della terapia chirurgica e conosce le diverse tecniche chirurgiche da adottare;
-	conosce le modificazioni fisiopatologiche correlate al gesto chirurgico in relazione alla terapia immediata e al follow up.</t>
  </si>
  <si>
    <t>URGENZA IN MEDICINA</t>
  </si>
  <si>
    <t>Al termine dell'insegnamento in Urgenza in Medicina lo studente possiede le conoscenze fondamentali e la metodologia clinica per : 
-	valutare la sussistenza di una reale Emergenza in base alla obiettività rilevata e ad alcune indagini biochimiche/strumentali di base;
-	valutare le possibili diagnosi differenziali e approntare le prime misure terapeutiche;
-	prevedere ed impostare un percorso terapeutico per il medio termine ed indirizzare il paziente alla Struttura Specialistica.</t>
  </si>
  <si>
    <t>Tirocinio a scelta 2</t>
  </si>
  <si>
    <t>L'obiettivo del corso è di completare la preparazione teorico-pratica in un ambito clinico, mantenendo gli stessi obiettivi di area.
Al termine del tirocinio lo studente saprà applicare in contesti reali le conoscenze teoriche relative alla patologia, diagnosi e terapia; nonché approfondire l’uso delle tecniche diagnostiche e terapeutiche specifiche per l'area prescelta.</t>
  </si>
  <si>
    <t>Tirocinio a scelta condizionata del VI anno</t>
  </si>
  <si>
    <t>L'obiettivo dell’attività è permettere agli studenti di approfondire ulteriormente le conoscenze teorico-pratiche nelle discipline più strettamente cliniche, permettendo loro di sviluppare competenze pratiche e critiche attraverso il coinvolgimento diretto in attività diagnostiche, terapeutiche e di assistenza sanitaria. Gli studenti potranno scegliere l'area di interesse in cui desiderano ampliare le loro competenze, a condizione che tale scelta sia in linea con gli obiettivi formativi del Corso di Studi. 
Al termine del tirocinio lo studente saprà applicare in contesti reali le conoscenze teoriche relative alla diagnosi e alla terapia; nonché approfondire l’uso delle tecniche diagnostiche e terapeutiche specifiche per l'area prescelta.</t>
  </si>
  <si>
    <t>TIROCINIO PRATICO VALUTATIVO C.I.</t>
  </si>
  <si>
    <t>L'obiettivo del corso integrato in Tirocinio Pratico Valutativo è di sapere identificare e gestire il percorso clinico / diagnostico / terapeutico delle principali patologie di carattere medico-chirurgico e della medicina del territorio.</t>
  </si>
  <si>
    <t>TPV AREA CHIRURGICA</t>
  </si>
  <si>
    <t>Tirocinio pratico-valutativo TPV</t>
  </si>
  <si>
    <t>Al termine dell'attività, lo studente possiede una preparazione che gli consente di mettere in atto le buone pratiche del rapporto medico-paziente (colloquio, relazione, informazione, chiarezza, acquisizione del consenso), di raccogliere l’anamnesi e di eseguire un esame obiettivo in un contesto sia ambulatoriale sia di ricovero, di conosce ed applicare il ragionamento clinico, di individuare i problemi prioritari o urgenti e quelli secondari, di proporre ipotesi diagnostiche e di individuare gli accertamenti diagnostici dotati di maggiore sensibilità e specificità per confermare o meno le stesse. Deve essere inoltre in grado di interpretare gli esami di laboratorio e i referti degli esami di diagnostica per immagini relativi alle principali patologie di interesse chirurgico, di orientarsi sui processi decisionali relativi al trattamento chirurgico e farmacologico, di indicare azioni di prevenzione e di educazione sanitaria, di dimostrare conoscenza e consapevolezza circa l’organizzazione del Servizio Sanitario Nazionale e del Servizio Sanitario Regionale.</t>
  </si>
  <si>
    <t>TPV AREA MEDICA</t>
  </si>
  <si>
    <t>Al termine dell'attività, lo studente possiede una preparazione che gli consente di mettere in atto le buone pratiche del rapporto medico-paziente (colloquio, relazione, informazione, chiarezza, acquisizione del consenso), di raccogliere l’anamnesi, di eseguire un esame obiettivo in un contesto sia ambulatoriale sia di ricovero, di conosce ed applicare il ragionamento clinico, di individuare i problemi prioritari o urgenti e quelli secondari, di proporre ipotesi diagnostiche e di individuare gli accertamenti diagnostici dotati di maggiore sensibilità e specificità per confermare o meno le stesse. Deve inoltre essere in grado di interpretare gli esami di laboratorio e i referti degli esami di diagnostica per immagini, di orientarsi sui processi decisionali relativi al trattamento farmacologico e non, di indicare azioni di prevenzione e di educazione sanitaria, di dimostrare conoscenza e consapevolezza circa l’organizzazione del Servizio Sanitario Nazionale e del Servizio Sanitario Regionale.</t>
  </si>
  <si>
    <t>TPV MEDICINA GENERALE</t>
  </si>
  <si>
    <t xml:space="preserve">Al termine dell'attività, lo studente possiede una preparazione che consente di mettere in atto le buone pratiche del rapporto medico-paziente (colloquio, relazione, informazione, chiarezza, acquisizione del consenso), di raccogliere l’anamnesi e di eseguire un esame obiettivo in un contesto ambulatoriale, di conoscere ed applicare il ragionamento clinico, di proporre ipotesi diagnostiche e di individuare gli accertamenti diagnostici di primo livello dotati di maggiore sensibilità e specificità per confermare o meno le stesse. Deve essere inoltre in grado di valutare le urgenze ed individuare le necessità per un ricovero ospedaliero, di interpretare gli esami di laboratorio e i referti degli esami di diagnostica per immagini relativi alle principali patologie, di orientarsi sui processi decisionali relativi alla prescrizione di un corretto trattamento e sulla richiesta di una consulenza specialistica, di saper svolgere attività di controllo sull’adesione alla terapia da parte del paziente e programmare il monitoraggio e il follow up, di conosce le problematiche del paziente cronico con comorbidità in terapia plurifarmacologica, di indicare azioni di prevenzione e di educazione sanitaria, di dimostrare conoscenza e consapevolezza circa l’organizzazione del Servizio Sanitario Nazionale e del Servizio Sanitario Regionale e sulle principali norme burocratiche e prescrittive. </t>
  </si>
  <si>
    <t>TESI</t>
  </si>
  <si>
    <t>Per la prova finale</t>
  </si>
  <si>
    <t>E</t>
  </si>
  <si>
    <t>No SSD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</si>
</sst>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font>
    <font>
      <b/>
      <sz val="11"/>
      <name val="Aptos Narrow"/>
      <family val="2"/>
      <scheme val="minor"/>
    </font>
    <font>
      <sz val="11"/>
      <name val="Aptos Narrow"/>
      <family val="2"/>
      <scheme val="minor"/>
    </font>
    <font>
      <sz val="11"/>
      <name val="Arial"/>
      <family val="2"/>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cellStyleXfs>
  <cellXfs count="66">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xf numFmtId="0" fontId="1" fillId="0" borderId="3" xfId="0" applyFont="1" applyBorder="1" applyAlignment="1">
      <alignment horizontal="center" vertical="center"/>
    </xf>
    <xf numFmtId="0" fontId="1" fillId="0" borderId="3" xfId="0" applyFont="1" applyBorder="1" applyAlignment="1">
      <alignment vertical="center" wrapText="1"/>
    </xf>
    <xf numFmtId="0" fontId="1" fillId="0" borderId="3" xfId="0" applyFont="1" applyBorder="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vertical="center" wrapText="1"/>
    </xf>
    <xf numFmtId="0" fontId="2" fillId="0" borderId="5" xfId="0" applyFont="1" applyBorder="1" applyAlignment="1">
      <alignment horizontal="center" vertical="center"/>
    </xf>
    <xf numFmtId="0" fontId="2" fillId="0" borderId="5" xfId="0" applyFont="1" applyBorder="1" applyAlignment="1">
      <alignment vertical="center" wrapText="1"/>
    </xf>
    <xf numFmtId="0" fontId="1" fillId="0" borderId="6" xfId="0" applyFont="1" applyBorder="1" applyAlignment="1">
      <alignment vertical="center"/>
    </xf>
    <xf numFmtId="0" fontId="2" fillId="0" borderId="5" xfId="0" applyFont="1" applyBorder="1" applyAlignment="1">
      <alignment horizontal="center" vertical="center" wrapText="1"/>
    </xf>
    <xf numFmtId="0" fontId="1" fillId="0" borderId="5" xfId="0" applyFont="1" applyBorder="1" applyAlignment="1">
      <alignment horizontal="center" vertical="center"/>
    </xf>
    <xf numFmtId="0" fontId="2" fillId="0" borderId="7" xfId="0" applyFont="1" applyBorder="1" applyAlignment="1">
      <alignment vertical="center" wrapText="1"/>
    </xf>
    <xf numFmtId="0" fontId="2" fillId="0" borderId="8" xfId="0" applyFont="1" applyBorder="1" applyAlignment="1">
      <alignment horizontal="center" vertical="center"/>
    </xf>
    <xf numFmtId="0" fontId="2" fillId="0" borderId="8" xfId="0" applyFont="1" applyBorder="1" applyAlignment="1">
      <alignment vertical="center" wrapText="1"/>
    </xf>
    <xf numFmtId="0" fontId="1" fillId="0" borderId="9" xfId="0" applyFont="1" applyBorder="1" applyAlignment="1">
      <alignment vertical="center"/>
    </xf>
    <xf numFmtId="0" fontId="1" fillId="0" borderId="8" xfId="0" applyFont="1" applyBorder="1" applyAlignment="1">
      <alignment horizontal="center" vertical="center"/>
    </xf>
    <xf numFmtId="0" fontId="2" fillId="0" borderId="10" xfId="0" applyFont="1" applyBorder="1" applyAlignment="1">
      <alignment vertical="center" wrapText="1"/>
    </xf>
    <xf numFmtId="0" fontId="1" fillId="0" borderId="8" xfId="0" applyFont="1" applyBorder="1" applyAlignment="1">
      <alignment vertical="center"/>
    </xf>
    <xf numFmtId="0" fontId="2" fillId="0" borderId="6" xfId="0" applyFont="1" applyBorder="1" applyAlignment="1">
      <alignment horizontal="center" vertical="center"/>
    </xf>
    <xf numFmtId="0" fontId="2" fillId="0" borderId="6" xfId="0" applyFont="1" applyBorder="1" applyAlignment="1">
      <alignment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vertical="center" wrapText="1"/>
    </xf>
    <xf numFmtId="0" fontId="1" fillId="0" borderId="12" xfId="0" applyFont="1" applyBorder="1" applyAlignment="1">
      <alignment vertical="center"/>
    </xf>
    <xf numFmtId="0" fontId="1" fillId="0" borderId="2"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horizontal="center" vertical="center"/>
    </xf>
    <xf numFmtId="0" fontId="1" fillId="0" borderId="11" xfId="0" applyFont="1" applyBorder="1" applyAlignment="1">
      <alignment horizontal="center" vertical="center" wrapText="1"/>
    </xf>
    <xf numFmtId="0" fontId="2" fillId="0" borderId="2" xfId="0" applyFont="1" applyBorder="1" applyAlignment="1">
      <alignment vertical="center" wrapText="1"/>
    </xf>
    <xf numFmtId="0" fontId="2" fillId="0" borderId="9" xfId="0" applyFont="1" applyBorder="1" applyAlignment="1">
      <alignment horizontal="center" vertical="center"/>
    </xf>
    <xf numFmtId="0" fontId="2" fillId="0" borderId="9" xfId="0" applyFont="1" applyBorder="1" applyAlignment="1">
      <alignment vertical="center" wrapText="1"/>
    </xf>
    <xf numFmtId="0" fontId="1" fillId="0" borderId="9" xfId="0" applyFont="1" applyBorder="1" applyAlignment="1">
      <alignment horizontal="center" vertical="center"/>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2" fillId="0" borderId="13" xfId="0" applyFont="1" applyBorder="1" applyAlignment="1">
      <alignmen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vertical="center" wrapText="1"/>
    </xf>
    <xf numFmtId="0" fontId="1" fillId="0" borderId="15" xfId="0" applyFont="1" applyBorder="1" applyAlignment="1">
      <alignment vertical="center"/>
    </xf>
    <xf numFmtId="0" fontId="2" fillId="0" borderId="17" xfId="0" applyFont="1" applyBorder="1" applyAlignment="1">
      <alignment vertical="center" wrapText="1"/>
    </xf>
    <xf numFmtId="0" fontId="1" fillId="0" borderId="6" xfId="0" applyFont="1" applyBorder="1" applyAlignment="1">
      <alignment vertical="center" wrapText="1"/>
    </xf>
    <xf numFmtId="0" fontId="1" fillId="0" borderId="1" xfId="0" applyFont="1" applyBorder="1" applyAlignment="1">
      <alignment vertical="center" wrapText="1"/>
    </xf>
    <xf numFmtId="0" fontId="1" fillId="0" borderId="11" xfId="0" applyFont="1" applyBorder="1" applyAlignment="1">
      <alignment vertical="center"/>
    </xf>
    <xf numFmtId="0" fontId="2" fillId="0" borderId="11" xfId="0" applyFont="1" applyBorder="1" applyAlignment="1">
      <alignment horizontal="center" vertical="center"/>
    </xf>
    <xf numFmtId="0" fontId="2" fillId="0" borderId="11" xfId="0" applyFont="1" applyBorder="1" applyAlignment="1">
      <alignment vertical="center" wrapText="1"/>
    </xf>
    <xf numFmtId="0" fontId="1" fillId="0" borderId="18" xfId="0" applyFont="1" applyBorder="1" applyAlignment="1">
      <alignment horizontal="center" vertical="center"/>
    </xf>
    <xf numFmtId="0" fontId="1" fillId="0" borderId="18" xfId="0" applyFont="1" applyBorder="1" applyAlignment="1">
      <alignment vertical="center" wrapText="1"/>
    </xf>
    <xf numFmtId="0" fontId="1" fillId="0" borderId="18" xfId="0" applyFont="1" applyBorder="1" applyAlignment="1">
      <alignment vertical="center"/>
    </xf>
    <xf numFmtId="0" fontId="1" fillId="0" borderId="18" xfId="0" applyFont="1" applyBorder="1" applyAlignment="1">
      <alignment horizontal="center" vertical="center" wrapText="1"/>
    </xf>
    <xf numFmtId="0" fontId="2"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4" xfId="0" applyFont="1" applyBorder="1" applyAlignment="1">
      <alignment vertical="center"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1" fillId="0" borderId="17" xfId="0" applyFont="1" applyBorder="1" applyAlignment="1">
      <alignment vertical="center" wrapText="1"/>
    </xf>
    <xf numFmtId="0" fontId="1" fillId="0" borderId="5" xfId="0" applyFont="1" applyBorder="1" applyAlignment="1">
      <alignment vertical="center"/>
    </xf>
    <xf numFmtId="0" fontId="2" fillId="0" borderId="9" xfId="0" applyFont="1" applyBorder="1" applyAlignment="1">
      <alignment horizontal="center" vertical="center" wrapText="1"/>
    </xf>
    <xf numFmtId="0" fontId="2" fillId="0" borderId="0" xfId="0" applyFont="1" applyAlignment="1">
      <alignment vertical="top"/>
    </xf>
    <xf numFmtId="0" fontId="2" fillId="0" borderId="20" xfId="0" applyFont="1" applyBorder="1" applyAlignment="1">
      <alignment horizontal="center" vertical="center"/>
    </xf>
    <xf numFmtId="0" fontId="2" fillId="0" borderId="21" xfId="0" applyFont="1" applyBorder="1" applyAlignment="1">
      <alignment vertical="center" wrapText="1"/>
    </xf>
    <xf numFmtId="0" fontId="3" fillId="0" borderId="0" xfId="0" applyFo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lvana.sticchi2\PROGRAMMAZIONE_DIDAT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1) Incarichi didattici dei D"/>
      <sheetName val="Macro1"/>
    </sheetNames>
    <sheetDataSet>
      <sheetData sheetId="0"/>
      <sheetData sheetId="1">
        <row r="323">
          <cell r="A323" t="str">
            <v>Recover</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2E0C3-DDD2-4694-AB0C-0FF618586204}">
  <sheetPr>
    <outlinePr summaryBelow="0"/>
  </sheetPr>
  <dimension ref="A1:R149"/>
  <sheetViews>
    <sheetView tabSelected="1" zoomScale="60" zoomScaleNormal="60" workbookViewId="0">
      <pane ySplit="1" topLeftCell="A119" activePane="bottomLeft" state="frozen"/>
      <selection pane="bottomLeft" activeCell="F122" sqref="F122"/>
    </sheetView>
  </sheetViews>
  <sheetFormatPr defaultColWidth="9.109375" defaultRowHeight="60" customHeight="1" outlineLevelRow="1" x14ac:dyDescent="0.25"/>
  <cols>
    <col min="1" max="1" width="9.77734375" style="65" customWidth="1"/>
    <col min="2" max="4" width="9.109375" style="65"/>
    <col min="5" max="5" width="10.33203125" style="65" customWidth="1"/>
    <col min="6" max="6" width="34.33203125" style="65" customWidth="1"/>
    <col min="7" max="7" width="11.33203125" style="65" customWidth="1"/>
    <col min="8" max="8" width="79.6640625" style="65" customWidth="1"/>
    <col min="9" max="9" width="7.33203125" style="65" customWidth="1"/>
    <col min="10" max="10" width="22" style="65" customWidth="1"/>
    <col min="11" max="11" width="11.33203125" style="65" customWidth="1"/>
    <col min="12" max="12" width="14.33203125" style="65" customWidth="1"/>
    <col min="13" max="14" width="11.33203125" style="65" customWidth="1"/>
    <col min="15" max="15" width="11.77734375" style="65" customWidth="1"/>
    <col min="16" max="16" width="11.33203125" style="65" customWidth="1"/>
    <col min="17" max="17" width="9.109375" style="65" customWidth="1"/>
    <col min="18" max="18" width="102" style="65" customWidth="1"/>
    <col min="19" max="16384" width="9.109375" style="65"/>
  </cols>
  <sheetData>
    <row r="1" spans="1:18" s="4" customFormat="1" ht="60" customHeight="1" thickBot="1" x14ac:dyDescent="0.35">
      <c r="A1" s="1" t="s">
        <v>0</v>
      </c>
      <c r="B1" s="1" t="s">
        <v>1</v>
      </c>
      <c r="C1" s="1" t="s">
        <v>2</v>
      </c>
      <c r="D1" s="2" t="s">
        <v>3</v>
      </c>
      <c r="E1" s="2" t="s">
        <v>4</v>
      </c>
      <c r="F1" s="2" t="s">
        <v>5</v>
      </c>
      <c r="G1" s="2" t="s">
        <v>6</v>
      </c>
      <c r="H1" s="1" t="s">
        <v>7</v>
      </c>
      <c r="I1" s="2" t="s">
        <v>8</v>
      </c>
      <c r="J1" s="1" t="s">
        <v>9</v>
      </c>
      <c r="K1" s="2" t="s">
        <v>10</v>
      </c>
      <c r="L1" s="2" t="s">
        <v>11</v>
      </c>
      <c r="M1" s="2" t="s">
        <v>12</v>
      </c>
      <c r="N1" s="2" t="s">
        <v>13</v>
      </c>
      <c r="O1" s="2" t="s">
        <v>14</v>
      </c>
      <c r="P1" s="2" t="s">
        <v>15</v>
      </c>
      <c r="Q1" s="1" t="s">
        <v>16</v>
      </c>
      <c r="R1" s="3" t="s">
        <v>17</v>
      </c>
    </row>
    <row r="2" spans="1:18" s="4" customFormat="1" ht="60" customHeight="1" thickTop="1" thickBot="1" x14ac:dyDescent="0.35">
      <c r="A2" s="5">
        <v>1</v>
      </c>
      <c r="B2" s="5">
        <v>1</v>
      </c>
      <c r="C2" s="5">
        <v>6</v>
      </c>
      <c r="D2" s="5">
        <v>1</v>
      </c>
      <c r="E2" s="5"/>
      <c r="F2" s="6" t="s">
        <v>18</v>
      </c>
      <c r="G2" s="5" t="s">
        <v>19</v>
      </c>
      <c r="H2" s="7" t="s">
        <v>20</v>
      </c>
      <c r="I2" s="8" t="s">
        <v>21</v>
      </c>
      <c r="J2" s="5" t="s">
        <v>22</v>
      </c>
      <c r="K2" s="5">
        <v>75</v>
      </c>
      <c r="L2" s="5">
        <v>0</v>
      </c>
      <c r="M2" s="5">
        <v>75</v>
      </c>
      <c r="N2" s="5"/>
      <c r="O2" s="5"/>
      <c r="P2" s="5">
        <v>75</v>
      </c>
      <c r="Q2" s="5" t="s">
        <v>23</v>
      </c>
      <c r="R2" s="9" t="s">
        <v>24</v>
      </c>
    </row>
    <row r="3" spans="1:18" s="4" customFormat="1" ht="60" customHeight="1" thickTop="1" thickBot="1" x14ac:dyDescent="0.35">
      <c r="A3" s="5">
        <v>1</v>
      </c>
      <c r="B3" s="5">
        <v>1</v>
      </c>
      <c r="C3" s="5">
        <v>6</v>
      </c>
      <c r="D3" s="5">
        <v>2</v>
      </c>
      <c r="E3" s="5"/>
      <c r="F3" s="6" t="s">
        <v>25</v>
      </c>
      <c r="G3" s="5" t="s">
        <v>26</v>
      </c>
      <c r="H3" s="7" t="s">
        <v>27</v>
      </c>
      <c r="I3" s="8" t="s">
        <v>21</v>
      </c>
      <c r="J3" s="5" t="s">
        <v>28</v>
      </c>
      <c r="K3" s="5">
        <v>75</v>
      </c>
      <c r="L3" s="5">
        <v>0</v>
      </c>
      <c r="M3" s="5">
        <v>75</v>
      </c>
      <c r="N3" s="5"/>
      <c r="O3" s="5"/>
      <c r="P3" s="5">
        <v>75</v>
      </c>
      <c r="Q3" s="5" t="s">
        <v>23</v>
      </c>
      <c r="R3" s="9" t="s">
        <v>29</v>
      </c>
    </row>
    <row r="4" spans="1:18" s="4" customFormat="1" ht="60" customHeight="1" thickTop="1" thickBot="1" x14ac:dyDescent="0.35">
      <c r="A4" s="5">
        <v>1</v>
      </c>
      <c r="B4" s="5">
        <v>1</v>
      </c>
      <c r="C4" s="5">
        <v>6</v>
      </c>
      <c r="D4" s="5">
        <v>3</v>
      </c>
      <c r="E4" s="5"/>
      <c r="F4" s="6" t="s">
        <v>30</v>
      </c>
      <c r="G4" s="5" t="s">
        <v>26</v>
      </c>
      <c r="H4" s="7" t="s">
        <v>27</v>
      </c>
      <c r="I4" s="8" t="s">
        <v>21</v>
      </c>
      <c r="J4" s="5" t="s">
        <v>31</v>
      </c>
      <c r="K4" s="5">
        <v>75</v>
      </c>
      <c r="L4" s="5">
        <v>0</v>
      </c>
      <c r="M4" s="5">
        <v>75</v>
      </c>
      <c r="N4" s="5"/>
      <c r="O4" s="5"/>
      <c r="P4" s="5">
        <v>75</v>
      </c>
      <c r="Q4" s="5" t="s">
        <v>23</v>
      </c>
      <c r="R4" s="9" t="s">
        <v>32</v>
      </c>
    </row>
    <row r="5" spans="1:18" s="4" customFormat="1" ht="60" customHeight="1" thickTop="1" x14ac:dyDescent="0.3">
      <c r="A5" s="5">
        <v>1</v>
      </c>
      <c r="B5" s="5">
        <v>2</v>
      </c>
      <c r="C5" s="5">
        <f>SUM(C6:C7)</f>
        <v>12</v>
      </c>
      <c r="D5" s="5">
        <v>4</v>
      </c>
      <c r="E5" s="5" t="s">
        <v>33</v>
      </c>
      <c r="F5" s="6" t="s">
        <v>34</v>
      </c>
      <c r="G5" s="5"/>
      <c r="H5" s="7"/>
      <c r="I5" s="5"/>
      <c r="J5" s="5" t="s">
        <v>22</v>
      </c>
      <c r="K5" s="5"/>
      <c r="L5" s="5"/>
      <c r="M5" s="5"/>
      <c r="N5" s="5"/>
      <c r="O5" s="5"/>
      <c r="P5" s="5">
        <v>154.5</v>
      </c>
      <c r="Q5" s="5" t="s">
        <v>23</v>
      </c>
      <c r="R5" s="9" t="s">
        <v>35</v>
      </c>
    </row>
    <row r="6" spans="1:18" s="4" customFormat="1" ht="60" customHeight="1" outlineLevel="1" x14ac:dyDescent="0.3">
      <c r="A6" s="10">
        <v>1</v>
      </c>
      <c r="B6" s="10"/>
      <c r="C6" s="10">
        <v>11</v>
      </c>
      <c r="D6" s="10"/>
      <c r="E6" s="10" t="s">
        <v>36</v>
      </c>
      <c r="F6" s="11" t="s">
        <v>37</v>
      </c>
      <c r="G6" s="10" t="s">
        <v>19</v>
      </c>
      <c r="H6" s="12" t="s">
        <v>20</v>
      </c>
      <c r="I6" s="13" t="s">
        <v>21</v>
      </c>
      <c r="J6" s="10" t="s">
        <v>22</v>
      </c>
      <c r="K6" s="10">
        <f>C6*12.5</f>
        <v>137.5</v>
      </c>
      <c r="L6" s="10">
        <v>117.5</v>
      </c>
      <c r="M6" s="10">
        <v>20</v>
      </c>
      <c r="N6" s="10"/>
      <c r="O6" s="10"/>
      <c r="P6" s="14"/>
      <c r="Q6" s="14"/>
      <c r="R6" s="15" t="s">
        <v>38</v>
      </c>
    </row>
    <row r="7" spans="1:18" s="4" customFormat="1" ht="60" customHeight="1" outlineLevel="1" thickBot="1" x14ac:dyDescent="0.35">
      <c r="A7" s="16">
        <v>1</v>
      </c>
      <c r="B7" s="16"/>
      <c r="C7" s="16">
        <v>1</v>
      </c>
      <c r="D7" s="16"/>
      <c r="E7" s="16" t="s">
        <v>39</v>
      </c>
      <c r="F7" s="17" t="s">
        <v>40</v>
      </c>
      <c r="G7" s="10"/>
      <c r="H7" s="18" t="s">
        <v>41</v>
      </c>
      <c r="I7" s="16" t="s">
        <v>42</v>
      </c>
      <c r="J7" s="16" t="s">
        <v>22</v>
      </c>
      <c r="K7" s="16"/>
      <c r="L7" s="16"/>
      <c r="M7" s="16"/>
      <c r="N7" s="16">
        <v>17</v>
      </c>
      <c r="O7" s="16"/>
      <c r="P7" s="14"/>
      <c r="Q7" s="19"/>
      <c r="R7" s="20" t="s">
        <v>43</v>
      </c>
    </row>
    <row r="8" spans="1:18" s="4" customFormat="1" ht="60" customHeight="1" thickTop="1" x14ac:dyDescent="0.3">
      <c r="A8" s="5">
        <v>1</v>
      </c>
      <c r="B8" s="5">
        <v>2</v>
      </c>
      <c r="C8" s="5">
        <f>SUM(C9:C11)</f>
        <v>5</v>
      </c>
      <c r="D8" s="5">
        <v>5</v>
      </c>
      <c r="E8" s="5" t="s">
        <v>44</v>
      </c>
      <c r="F8" s="6" t="s">
        <v>45</v>
      </c>
      <c r="G8" s="5"/>
      <c r="H8" s="7"/>
      <c r="I8" s="5"/>
      <c r="J8" s="5" t="s">
        <v>46</v>
      </c>
      <c r="K8" s="5"/>
      <c r="L8" s="5"/>
      <c r="M8" s="5"/>
      <c r="N8" s="5"/>
      <c r="O8" s="5"/>
      <c r="P8" s="5">
        <v>67</v>
      </c>
      <c r="Q8" s="5" t="s">
        <v>23</v>
      </c>
      <c r="R8" s="9" t="s">
        <v>47</v>
      </c>
    </row>
    <row r="9" spans="1:18" s="4" customFormat="1" ht="60" customHeight="1" outlineLevel="1" x14ac:dyDescent="0.3">
      <c r="A9" s="10">
        <v>1</v>
      </c>
      <c r="B9" s="10"/>
      <c r="C9" s="10">
        <v>3</v>
      </c>
      <c r="D9" s="10"/>
      <c r="E9" s="10" t="s">
        <v>48</v>
      </c>
      <c r="F9" s="11" t="s">
        <v>49</v>
      </c>
      <c r="G9" s="10" t="s">
        <v>26</v>
      </c>
      <c r="H9" s="12" t="s">
        <v>27</v>
      </c>
      <c r="I9" s="13" t="s">
        <v>21</v>
      </c>
      <c r="J9" s="10" t="s">
        <v>28</v>
      </c>
      <c r="K9" s="10">
        <f>C9*12.5</f>
        <v>37.5</v>
      </c>
      <c r="L9" s="10">
        <v>37.5</v>
      </c>
      <c r="M9" s="10"/>
      <c r="N9" s="10"/>
      <c r="O9" s="10"/>
      <c r="P9" s="14"/>
      <c r="Q9" s="14"/>
      <c r="R9" s="15" t="s">
        <v>50</v>
      </c>
    </row>
    <row r="10" spans="1:18" s="4" customFormat="1" ht="60" customHeight="1" outlineLevel="1" x14ac:dyDescent="0.3">
      <c r="A10" s="10">
        <v>1</v>
      </c>
      <c r="B10" s="10"/>
      <c r="C10" s="10">
        <v>1</v>
      </c>
      <c r="D10" s="10"/>
      <c r="E10" s="10" t="s">
        <v>51</v>
      </c>
      <c r="F10" s="11" t="s">
        <v>52</v>
      </c>
      <c r="G10" s="10" t="s">
        <v>19</v>
      </c>
      <c r="H10" s="12" t="s">
        <v>20</v>
      </c>
      <c r="I10" s="10" t="s">
        <v>21</v>
      </c>
      <c r="J10" s="10" t="s">
        <v>53</v>
      </c>
      <c r="K10" s="10">
        <v>12.5</v>
      </c>
      <c r="L10" s="10">
        <v>12.5</v>
      </c>
      <c r="M10" s="10"/>
      <c r="N10" s="10"/>
      <c r="O10" s="10"/>
      <c r="P10" s="14"/>
      <c r="Q10" s="14"/>
      <c r="R10" s="15" t="s">
        <v>54</v>
      </c>
    </row>
    <row r="11" spans="1:18" s="4" customFormat="1" ht="60" customHeight="1" outlineLevel="1" thickBot="1" x14ac:dyDescent="0.35">
      <c r="A11" s="16">
        <v>1</v>
      </c>
      <c r="B11" s="16"/>
      <c r="C11" s="16">
        <v>1</v>
      </c>
      <c r="D11" s="16"/>
      <c r="E11" s="16" t="s">
        <v>55</v>
      </c>
      <c r="F11" s="17" t="s">
        <v>56</v>
      </c>
      <c r="G11" s="16"/>
      <c r="H11" s="21" t="s">
        <v>41</v>
      </c>
      <c r="I11" s="16" t="s">
        <v>42</v>
      </c>
      <c r="J11" s="16" t="s">
        <v>28</v>
      </c>
      <c r="K11" s="16"/>
      <c r="L11" s="16"/>
      <c r="M11" s="16"/>
      <c r="N11" s="16">
        <v>17</v>
      </c>
      <c r="O11" s="16"/>
      <c r="P11" s="19"/>
      <c r="Q11" s="19"/>
      <c r="R11" s="20" t="s">
        <v>57</v>
      </c>
    </row>
    <row r="12" spans="1:18" s="4" customFormat="1" ht="60" customHeight="1" thickTop="1" x14ac:dyDescent="0.3">
      <c r="A12" s="5">
        <v>1</v>
      </c>
      <c r="B12" s="5">
        <v>2</v>
      </c>
      <c r="C12" s="5">
        <f>SUM(C13:C15)</f>
        <v>8</v>
      </c>
      <c r="D12" s="5">
        <v>6</v>
      </c>
      <c r="E12" s="5" t="s">
        <v>58</v>
      </c>
      <c r="F12" s="6" t="s">
        <v>59</v>
      </c>
      <c r="G12" s="5"/>
      <c r="H12" s="7"/>
      <c r="I12" s="5"/>
      <c r="J12" s="5" t="s">
        <v>60</v>
      </c>
      <c r="K12" s="5"/>
      <c r="L12" s="5"/>
      <c r="M12" s="5"/>
      <c r="N12" s="5"/>
      <c r="O12" s="5"/>
      <c r="P12" s="5">
        <v>104.5</v>
      </c>
      <c r="Q12" s="5" t="s">
        <v>23</v>
      </c>
      <c r="R12" s="9" t="s">
        <v>61</v>
      </c>
    </row>
    <row r="13" spans="1:18" s="4" customFormat="1" ht="60" customHeight="1" outlineLevel="1" x14ac:dyDescent="0.3">
      <c r="A13" s="10">
        <v>1</v>
      </c>
      <c r="B13" s="10"/>
      <c r="C13" s="10">
        <v>5</v>
      </c>
      <c r="D13" s="10"/>
      <c r="E13" s="10" t="s">
        <v>62</v>
      </c>
      <c r="F13" s="11" t="s">
        <v>63</v>
      </c>
      <c r="G13" s="10" t="s">
        <v>64</v>
      </c>
      <c r="H13" s="12" t="s">
        <v>65</v>
      </c>
      <c r="I13" s="13" t="s">
        <v>21</v>
      </c>
      <c r="J13" s="10" t="s">
        <v>60</v>
      </c>
      <c r="K13" s="10">
        <v>62.5</v>
      </c>
      <c r="L13" s="10">
        <v>42.5</v>
      </c>
      <c r="M13" s="10">
        <v>20</v>
      </c>
      <c r="N13" s="10"/>
      <c r="O13" s="10"/>
      <c r="P13" s="14"/>
      <c r="Q13" s="14"/>
      <c r="R13" s="15" t="s">
        <v>66</v>
      </c>
    </row>
    <row r="14" spans="1:18" s="4" customFormat="1" ht="60" customHeight="1" outlineLevel="1" x14ac:dyDescent="0.3">
      <c r="A14" s="10">
        <v>1</v>
      </c>
      <c r="B14" s="10"/>
      <c r="C14" s="10">
        <v>2</v>
      </c>
      <c r="D14" s="10"/>
      <c r="E14" s="10" t="s">
        <v>67</v>
      </c>
      <c r="F14" s="11" t="s">
        <v>68</v>
      </c>
      <c r="G14" s="10" t="s">
        <v>69</v>
      </c>
      <c r="H14" s="12" t="s">
        <v>70</v>
      </c>
      <c r="I14" s="10" t="s">
        <v>71</v>
      </c>
      <c r="J14" s="10" t="s">
        <v>60</v>
      </c>
      <c r="K14" s="10">
        <v>25</v>
      </c>
      <c r="L14" s="10">
        <v>17</v>
      </c>
      <c r="M14" s="10">
        <v>8</v>
      </c>
      <c r="N14" s="10"/>
      <c r="O14" s="10"/>
      <c r="P14" s="14"/>
      <c r="Q14" s="14"/>
      <c r="R14" s="15" t="s">
        <v>72</v>
      </c>
    </row>
    <row r="15" spans="1:18" s="4" customFormat="1" ht="60" customHeight="1" outlineLevel="1" thickBot="1" x14ac:dyDescent="0.35">
      <c r="A15" s="16">
        <v>1</v>
      </c>
      <c r="B15" s="16"/>
      <c r="C15" s="16">
        <v>1</v>
      </c>
      <c r="D15" s="16"/>
      <c r="E15" s="16" t="s">
        <v>73</v>
      </c>
      <c r="F15" s="17" t="s">
        <v>74</v>
      </c>
      <c r="G15" s="16"/>
      <c r="H15" s="18" t="s">
        <v>41</v>
      </c>
      <c r="I15" s="16" t="s">
        <v>42</v>
      </c>
      <c r="J15" s="16" t="s">
        <v>60</v>
      </c>
      <c r="K15" s="16"/>
      <c r="L15" s="16"/>
      <c r="M15" s="16"/>
      <c r="N15" s="16">
        <v>17</v>
      </c>
      <c r="O15" s="16"/>
      <c r="P15" s="14"/>
      <c r="Q15" s="19"/>
      <c r="R15" s="20" t="s">
        <v>75</v>
      </c>
    </row>
    <row r="16" spans="1:18" s="4" customFormat="1" ht="60" customHeight="1" thickTop="1" x14ac:dyDescent="0.3">
      <c r="A16" s="5">
        <v>1</v>
      </c>
      <c r="B16" s="5">
        <v>2</v>
      </c>
      <c r="C16" s="5">
        <f>SUM(C17:C19)</f>
        <v>5</v>
      </c>
      <c r="D16" s="5">
        <v>7</v>
      </c>
      <c r="E16" s="5" t="s">
        <v>76</v>
      </c>
      <c r="F16" s="6" t="s">
        <v>77</v>
      </c>
      <c r="G16" s="5"/>
      <c r="H16" s="7"/>
      <c r="I16" s="5"/>
      <c r="J16" s="5" t="s">
        <v>46</v>
      </c>
      <c r="K16" s="5"/>
      <c r="L16" s="5"/>
      <c r="M16" s="5"/>
      <c r="N16" s="5"/>
      <c r="O16" s="5"/>
      <c r="P16" s="5">
        <v>67</v>
      </c>
      <c r="Q16" s="5" t="s">
        <v>23</v>
      </c>
      <c r="R16" s="9" t="s">
        <v>78</v>
      </c>
    </row>
    <row r="17" spans="1:18" s="4" customFormat="1" ht="60" customHeight="1" outlineLevel="1" x14ac:dyDescent="0.3">
      <c r="A17" s="22">
        <v>1</v>
      </c>
      <c r="B17" s="22"/>
      <c r="C17" s="22">
        <v>1</v>
      </c>
      <c r="D17" s="22"/>
      <c r="E17" s="22" t="s">
        <v>79</v>
      </c>
      <c r="F17" s="23" t="s">
        <v>80</v>
      </c>
      <c r="G17" s="22" t="s">
        <v>81</v>
      </c>
      <c r="H17" s="12" t="s">
        <v>82</v>
      </c>
      <c r="I17" s="22" t="s">
        <v>71</v>
      </c>
      <c r="J17" s="22" t="s">
        <v>83</v>
      </c>
      <c r="K17" s="22">
        <v>12.5</v>
      </c>
      <c r="L17" s="22">
        <v>8.5</v>
      </c>
      <c r="M17" s="22">
        <v>4</v>
      </c>
      <c r="N17" s="22"/>
      <c r="O17" s="22"/>
      <c r="P17" s="24"/>
      <c r="Q17" s="24"/>
      <c r="R17" s="15" t="s">
        <v>84</v>
      </c>
    </row>
    <row r="18" spans="1:18" s="4" customFormat="1" ht="60" customHeight="1" outlineLevel="1" x14ac:dyDescent="0.3">
      <c r="A18" s="10">
        <v>1</v>
      </c>
      <c r="B18" s="10"/>
      <c r="C18" s="10">
        <v>1</v>
      </c>
      <c r="D18" s="10"/>
      <c r="E18" s="10" t="s">
        <v>79</v>
      </c>
      <c r="F18" s="11" t="s">
        <v>85</v>
      </c>
      <c r="G18" s="10"/>
      <c r="H18" s="12" t="s">
        <v>41</v>
      </c>
      <c r="I18" s="10" t="s">
        <v>42</v>
      </c>
      <c r="J18" s="10" t="s">
        <v>86</v>
      </c>
      <c r="K18" s="10"/>
      <c r="L18" s="10"/>
      <c r="M18" s="10"/>
      <c r="N18" s="10">
        <v>17</v>
      </c>
      <c r="O18" s="10"/>
      <c r="P18" s="14"/>
      <c r="Q18" s="14"/>
      <c r="R18" s="15" t="s">
        <v>87</v>
      </c>
    </row>
    <row r="19" spans="1:18" s="4" customFormat="1" ht="60" customHeight="1" outlineLevel="1" thickBot="1" x14ac:dyDescent="0.35">
      <c r="A19" s="16">
        <v>1</v>
      </c>
      <c r="B19" s="16"/>
      <c r="C19" s="16">
        <v>3</v>
      </c>
      <c r="D19" s="16"/>
      <c r="E19" s="16" t="s">
        <v>88</v>
      </c>
      <c r="F19" s="17" t="s">
        <v>89</v>
      </c>
      <c r="G19" s="16" t="s">
        <v>26</v>
      </c>
      <c r="H19" s="18" t="s">
        <v>27</v>
      </c>
      <c r="I19" s="16" t="s">
        <v>21</v>
      </c>
      <c r="J19" s="16" t="s">
        <v>86</v>
      </c>
      <c r="K19" s="16">
        <v>37.5</v>
      </c>
      <c r="L19" s="16">
        <v>25.5</v>
      </c>
      <c r="M19" s="16">
        <v>12</v>
      </c>
      <c r="N19" s="16"/>
      <c r="O19" s="16"/>
      <c r="P19" s="19"/>
      <c r="Q19" s="19"/>
      <c r="R19" s="20" t="s">
        <v>90</v>
      </c>
    </row>
    <row r="20" spans="1:18" s="4" customFormat="1" ht="60" customHeight="1" thickTop="1" thickBot="1" x14ac:dyDescent="0.35">
      <c r="A20" s="25">
        <v>1</v>
      </c>
      <c r="B20" s="25">
        <v>2</v>
      </c>
      <c r="C20" s="25">
        <v>3</v>
      </c>
      <c r="D20" s="25">
        <v>8</v>
      </c>
      <c r="E20" s="25"/>
      <c r="F20" s="26" t="s">
        <v>91</v>
      </c>
      <c r="G20" s="25">
        <v>1008</v>
      </c>
      <c r="H20" s="27" t="s">
        <v>92</v>
      </c>
      <c r="I20" s="25" t="s">
        <v>93</v>
      </c>
      <c r="J20" s="25" t="s">
        <v>94</v>
      </c>
      <c r="K20" s="25">
        <v>54</v>
      </c>
      <c r="L20" s="25">
        <v>54</v>
      </c>
      <c r="M20" s="25"/>
      <c r="N20" s="25"/>
      <c r="O20" s="25"/>
      <c r="P20" s="24">
        <v>54</v>
      </c>
      <c r="Q20" s="25" t="s">
        <v>95</v>
      </c>
      <c r="R20" s="28"/>
    </row>
    <row r="21" spans="1:18" s="4" customFormat="1" ht="60" customHeight="1" thickTop="1" x14ac:dyDescent="0.3">
      <c r="A21" s="5">
        <v>2</v>
      </c>
      <c r="B21" s="5" t="s">
        <v>21</v>
      </c>
      <c r="C21" s="5">
        <v>19</v>
      </c>
      <c r="D21" s="5">
        <v>9</v>
      </c>
      <c r="E21" s="5" t="s">
        <v>96</v>
      </c>
      <c r="F21" s="6" t="s">
        <v>97</v>
      </c>
      <c r="G21" s="5"/>
      <c r="H21" s="7"/>
      <c r="I21" s="5"/>
      <c r="J21" s="5" t="s">
        <v>98</v>
      </c>
      <c r="K21" s="5"/>
      <c r="L21" s="5"/>
      <c r="M21" s="5"/>
      <c r="N21" s="5"/>
      <c r="O21" s="5"/>
      <c r="P21" s="5">
        <v>246.5</v>
      </c>
      <c r="Q21" s="5" t="s">
        <v>23</v>
      </c>
      <c r="R21" s="9" t="s">
        <v>99</v>
      </c>
    </row>
    <row r="22" spans="1:18" s="4" customFormat="1" ht="74.55" customHeight="1" outlineLevel="1" x14ac:dyDescent="0.3">
      <c r="A22" s="10">
        <v>2</v>
      </c>
      <c r="B22" s="10"/>
      <c r="C22" s="10">
        <v>6</v>
      </c>
      <c r="D22" s="10"/>
      <c r="E22" s="10" t="s">
        <v>100</v>
      </c>
      <c r="F22" s="11" t="s">
        <v>101</v>
      </c>
      <c r="G22" s="10" t="s">
        <v>64</v>
      </c>
      <c r="H22" s="12" t="s">
        <v>65</v>
      </c>
      <c r="I22" s="13" t="s">
        <v>21</v>
      </c>
      <c r="J22" s="10" t="s">
        <v>98</v>
      </c>
      <c r="K22" s="10">
        <v>75</v>
      </c>
      <c r="L22" s="10">
        <v>51</v>
      </c>
      <c r="M22" s="10">
        <v>24</v>
      </c>
      <c r="N22" s="10"/>
      <c r="O22" s="10"/>
      <c r="P22" s="14"/>
      <c r="Q22" s="14"/>
      <c r="R22" s="15" t="s">
        <v>102</v>
      </c>
    </row>
    <row r="23" spans="1:18" s="4" customFormat="1" ht="57.6" outlineLevel="1" x14ac:dyDescent="0.3">
      <c r="A23" s="10">
        <v>2</v>
      </c>
      <c r="B23" s="10"/>
      <c r="C23" s="10">
        <v>1</v>
      </c>
      <c r="D23" s="10"/>
      <c r="E23" s="10" t="s">
        <v>103</v>
      </c>
      <c r="F23" s="11" t="s">
        <v>104</v>
      </c>
      <c r="G23" s="10"/>
      <c r="H23" s="12" t="s">
        <v>41</v>
      </c>
      <c r="I23" s="13" t="s">
        <v>42</v>
      </c>
      <c r="J23" s="10" t="s">
        <v>98</v>
      </c>
      <c r="K23" s="10"/>
      <c r="L23" s="10"/>
      <c r="M23" s="10"/>
      <c r="N23" s="10">
        <v>17</v>
      </c>
      <c r="O23" s="10"/>
      <c r="P23" s="14"/>
      <c r="Q23" s="14"/>
      <c r="R23" s="15" t="s">
        <v>105</v>
      </c>
    </row>
    <row r="24" spans="1:18" s="4" customFormat="1" ht="60" customHeight="1" outlineLevel="1" x14ac:dyDescent="0.3">
      <c r="A24" s="10">
        <v>2</v>
      </c>
      <c r="B24" s="10"/>
      <c r="C24" s="10">
        <v>7</v>
      </c>
      <c r="D24" s="10"/>
      <c r="E24" s="10" t="s">
        <v>106</v>
      </c>
      <c r="F24" s="11" t="s">
        <v>107</v>
      </c>
      <c r="G24" s="10" t="s">
        <v>64</v>
      </c>
      <c r="H24" s="12" t="s">
        <v>65</v>
      </c>
      <c r="I24" s="13" t="s">
        <v>21</v>
      </c>
      <c r="J24" s="10" t="s">
        <v>98</v>
      </c>
      <c r="K24" s="10">
        <f>C24*12.5</f>
        <v>87.5</v>
      </c>
      <c r="L24" s="10">
        <v>59.5</v>
      </c>
      <c r="M24" s="10">
        <v>28</v>
      </c>
      <c r="N24" s="10"/>
      <c r="O24" s="10"/>
      <c r="P24" s="14"/>
      <c r="Q24" s="14"/>
      <c r="R24" s="29" t="s">
        <v>108</v>
      </c>
    </row>
    <row r="25" spans="1:18" s="4" customFormat="1" ht="60" customHeight="1" outlineLevel="1" x14ac:dyDescent="0.3">
      <c r="A25" s="10">
        <v>2</v>
      </c>
      <c r="B25" s="10"/>
      <c r="C25" s="10">
        <v>4</v>
      </c>
      <c r="D25" s="10"/>
      <c r="E25" s="10" t="s">
        <v>109</v>
      </c>
      <c r="F25" s="11" t="s">
        <v>110</v>
      </c>
      <c r="G25" s="10" t="s">
        <v>69</v>
      </c>
      <c r="H25" s="12" t="s">
        <v>70</v>
      </c>
      <c r="I25" s="10" t="s">
        <v>71</v>
      </c>
      <c r="J25" s="10" t="s">
        <v>98</v>
      </c>
      <c r="K25" s="10">
        <f>C25*12.5</f>
        <v>50</v>
      </c>
      <c r="L25" s="10">
        <v>34</v>
      </c>
      <c r="M25" s="10">
        <v>16</v>
      </c>
      <c r="N25" s="10"/>
      <c r="O25" s="10"/>
      <c r="P25" s="14"/>
      <c r="Q25" s="14"/>
      <c r="R25" s="15" t="s">
        <v>111</v>
      </c>
    </row>
    <row r="26" spans="1:18" s="4" customFormat="1" ht="60" customHeight="1" outlineLevel="1" thickBot="1" x14ac:dyDescent="0.35">
      <c r="A26" s="16">
        <v>2</v>
      </c>
      <c r="B26" s="16"/>
      <c r="C26" s="16">
        <v>1</v>
      </c>
      <c r="D26" s="16"/>
      <c r="E26" s="16" t="s">
        <v>112</v>
      </c>
      <c r="F26" s="17" t="s">
        <v>113</v>
      </c>
      <c r="G26" s="16"/>
      <c r="H26" s="18" t="s">
        <v>41</v>
      </c>
      <c r="I26" s="16" t="s">
        <v>42</v>
      </c>
      <c r="J26" s="16" t="s">
        <v>98</v>
      </c>
      <c r="K26" s="16"/>
      <c r="L26" s="16"/>
      <c r="M26" s="16"/>
      <c r="N26" s="16">
        <v>17</v>
      </c>
      <c r="O26" s="16"/>
      <c r="P26" s="14"/>
      <c r="Q26" s="19"/>
      <c r="R26" s="20" t="s">
        <v>114</v>
      </c>
    </row>
    <row r="27" spans="1:18" s="4" customFormat="1" ht="60" customHeight="1" thickTop="1" x14ac:dyDescent="0.3">
      <c r="A27" s="5">
        <v>2</v>
      </c>
      <c r="B27" s="5" t="s">
        <v>21</v>
      </c>
      <c r="C27" s="5">
        <f>SUM(C28:C30)</f>
        <v>20</v>
      </c>
      <c r="D27" s="5">
        <v>10</v>
      </c>
      <c r="E27" s="5" t="s">
        <v>115</v>
      </c>
      <c r="F27" s="6" t="s">
        <v>116</v>
      </c>
      <c r="G27" s="5"/>
      <c r="H27" s="7"/>
      <c r="I27" s="5"/>
      <c r="J27" s="5" t="s">
        <v>117</v>
      </c>
      <c r="K27" s="5"/>
      <c r="L27" s="5"/>
      <c r="M27" s="5"/>
      <c r="N27" s="5"/>
      <c r="O27" s="5"/>
      <c r="P27" s="5">
        <v>254.5</v>
      </c>
      <c r="Q27" s="5" t="s">
        <v>23</v>
      </c>
      <c r="R27" s="9" t="s">
        <v>118</v>
      </c>
    </row>
    <row r="28" spans="1:18" s="4" customFormat="1" ht="60" customHeight="1" outlineLevel="1" x14ac:dyDescent="0.3">
      <c r="A28" s="10">
        <v>2</v>
      </c>
      <c r="B28" s="10"/>
      <c r="C28" s="10">
        <v>1</v>
      </c>
      <c r="D28" s="10"/>
      <c r="E28" s="10" t="s">
        <v>119</v>
      </c>
      <c r="F28" s="11" t="s">
        <v>120</v>
      </c>
      <c r="G28" s="10"/>
      <c r="H28" s="12" t="s">
        <v>41</v>
      </c>
      <c r="I28" s="13" t="s">
        <v>42</v>
      </c>
      <c r="J28" s="10" t="s">
        <v>117</v>
      </c>
      <c r="K28" s="10"/>
      <c r="L28" s="10"/>
      <c r="M28" s="10"/>
      <c r="N28" s="10">
        <v>17</v>
      </c>
      <c r="O28" s="10"/>
      <c r="P28" s="14"/>
      <c r="Q28" s="14"/>
      <c r="R28" s="15" t="s">
        <v>121</v>
      </c>
    </row>
    <row r="29" spans="1:18" s="4" customFormat="1" ht="60" customHeight="1" outlineLevel="1" x14ac:dyDescent="0.3">
      <c r="A29" s="10">
        <v>2</v>
      </c>
      <c r="B29" s="10"/>
      <c r="C29" s="10">
        <v>6</v>
      </c>
      <c r="D29" s="10"/>
      <c r="E29" s="10" t="s">
        <v>122</v>
      </c>
      <c r="F29" s="11" t="s">
        <v>123</v>
      </c>
      <c r="G29" s="10" t="s">
        <v>69</v>
      </c>
      <c r="H29" s="12" t="s">
        <v>70</v>
      </c>
      <c r="I29" s="10" t="s">
        <v>71</v>
      </c>
      <c r="J29" s="10" t="s">
        <v>117</v>
      </c>
      <c r="K29" s="10">
        <f>C29*12.5</f>
        <v>75</v>
      </c>
      <c r="L29" s="10">
        <v>51</v>
      </c>
      <c r="M29" s="10">
        <v>24</v>
      </c>
      <c r="N29" s="10"/>
      <c r="O29" s="10"/>
      <c r="P29" s="14"/>
      <c r="Q29" s="14"/>
      <c r="R29" s="15" t="s">
        <v>124</v>
      </c>
    </row>
    <row r="30" spans="1:18" s="4" customFormat="1" ht="60" customHeight="1" outlineLevel="1" thickBot="1" x14ac:dyDescent="0.35">
      <c r="A30" s="16">
        <v>2</v>
      </c>
      <c r="B30" s="16"/>
      <c r="C30" s="16">
        <v>13</v>
      </c>
      <c r="D30" s="16"/>
      <c r="E30" s="16" t="s">
        <v>125</v>
      </c>
      <c r="F30" s="17" t="s">
        <v>126</v>
      </c>
      <c r="G30" s="16" t="s">
        <v>127</v>
      </c>
      <c r="H30" s="18" t="s">
        <v>128</v>
      </c>
      <c r="I30" s="16" t="s">
        <v>21</v>
      </c>
      <c r="J30" s="16" t="s">
        <v>117</v>
      </c>
      <c r="K30" s="10">
        <f>C30*12.5</f>
        <v>162.5</v>
      </c>
      <c r="L30" s="30">
        <v>110.5</v>
      </c>
      <c r="M30" s="30">
        <v>52</v>
      </c>
      <c r="N30" s="16"/>
      <c r="O30" s="16"/>
      <c r="P30" s="14"/>
      <c r="Q30" s="19"/>
      <c r="R30" s="20" t="s">
        <v>129</v>
      </c>
    </row>
    <row r="31" spans="1:18" s="4" customFormat="1" ht="60" customHeight="1" thickTop="1" thickBot="1" x14ac:dyDescent="0.35">
      <c r="A31" s="25">
        <v>2</v>
      </c>
      <c r="B31" s="25">
        <v>2</v>
      </c>
      <c r="C31" s="25">
        <v>8</v>
      </c>
      <c r="D31" s="25">
        <v>11</v>
      </c>
      <c r="E31" s="25" t="s">
        <v>130</v>
      </c>
      <c r="F31" s="26" t="s">
        <v>131</v>
      </c>
      <c r="G31" s="25" t="s">
        <v>132</v>
      </c>
      <c r="H31" s="27" t="s">
        <v>133</v>
      </c>
      <c r="I31" s="31" t="s">
        <v>71</v>
      </c>
      <c r="J31" s="25" t="s">
        <v>134</v>
      </c>
      <c r="K31" s="25">
        <v>100</v>
      </c>
      <c r="L31" s="25">
        <v>68</v>
      </c>
      <c r="M31" s="25">
        <v>32</v>
      </c>
      <c r="N31" s="25"/>
      <c r="O31" s="25"/>
      <c r="P31" s="25">
        <v>100</v>
      </c>
      <c r="Q31" s="25" t="s">
        <v>23</v>
      </c>
      <c r="R31" s="32" t="s">
        <v>135</v>
      </c>
    </row>
    <row r="32" spans="1:18" s="4" customFormat="1" ht="60" customHeight="1" thickTop="1" x14ac:dyDescent="0.3">
      <c r="A32" s="5">
        <v>2</v>
      </c>
      <c r="B32" s="5">
        <v>1</v>
      </c>
      <c r="C32" s="5">
        <v>11</v>
      </c>
      <c r="D32" s="5">
        <v>12</v>
      </c>
      <c r="E32" s="5" t="s">
        <v>136</v>
      </c>
      <c r="F32" s="6" t="s">
        <v>137</v>
      </c>
      <c r="G32" s="5"/>
      <c r="H32" s="7"/>
      <c r="I32" s="5"/>
      <c r="J32" s="5" t="s">
        <v>46</v>
      </c>
      <c r="K32" s="5"/>
      <c r="L32" s="5"/>
      <c r="M32" s="5"/>
      <c r="N32" s="5"/>
      <c r="O32" s="5"/>
      <c r="P32" s="5">
        <v>137.5</v>
      </c>
      <c r="Q32" s="5" t="s">
        <v>23</v>
      </c>
      <c r="R32" s="9" t="s">
        <v>138</v>
      </c>
    </row>
    <row r="33" spans="1:18" s="4" customFormat="1" ht="60" customHeight="1" outlineLevel="1" x14ac:dyDescent="0.3">
      <c r="A33" s="10">
        <v>2</v>
      </c>
      <c r="B33" s="10"/>
      <c r="C33" s="10">
        <v>5</v>
      </c>
      <c r="D33" s="10"/>
      <c r="E33" s="10" t="s">
        <v>136</v>
      </c>
      <c r="F33" s="11" t="s">
        <v>139</v>
      </c>
      <c r="G33" s="10" t="s">
        <v>132</v>
      </c>
      <c r="H33" s="12" t="s">
        <v>133</v>
      </c>
      <c r="I33" s="13" t="s">
        <v>71</v>
      </c>
      <c r="J33" s="10" t="s">
        <v>140</v>
      </c>
      <c r="K33" s="10">
        <v>62.5</v>
      </c>
      <c r="L33" s="10">
        <v>42.5</v>
      </c>
      <c r="M33" s="10">
        <v>20</v>
      </c>
      <c r="N33" s="10"/>
      <c r="O33" s="10"/>
      <c r="P33" s="14"/>
      <c r="Q33" s="14"/>
      <c r="R33" s="15" t="s">
        <v>141</v>
      </c>
    </row>
    <row r="34" spans="1:18" s="4" customFormat="1" ht="60" customHeight="1" outlineLevel="1" x14ac:dyDescent="0.3">
      <c r="A34" s="10">
        <v>2</v>
      </c>
      <c r="B34" s="10"/>
      <c r="C34" s="10">
        <v>5</v>
      </c>
      <c r="D34" s="10"/>
      <c r="E34" s="10" t="s">
        <v>142</v>
      </c>
      <c r="F34" s="11" t="s">
        <v>143</v>
      </c>
      <c r="G34" s="10" t="s">
        <v>132</v>
      </c>
      <c r="H34" s="12" t="s">
        <v>133</v>
      </c>
      <c r="I34" s="10" t="s">
        <v>71</v>
      </c>
      <c r="J34" s="10" t="s">
        <v>140</v>
      </c>
      <c r="K34" s="10">
        <v>62.5</v>
      </c>
      <c r="L34" s="10">
        <v>42.5</v>
      </c>
      <c r="M34" s="10">
        <v>20</v>
      </c>
      <c r="N34" s="10"/>
      <c r="O34" s="10"/>
      <c r="P34" s="14"/>
      <c r="Q34" s="14"/>
      <c r="R34" s="15" t="s">
        <v>144</v>
      </c>
    </row>
    <row r="35" spans="1:18" s="4" customFormat="1" ht="60" customHeight="1" outlineLevel="1" thickBot="1" x14ac:dyDescent="0.35">
      <c r="A35" s="16">
        <v>2</v>
      </c>
      <c r="B35" s="16"/>
      <c r="C35" s="16">
        <v>1</v>
      </c>
      <c r="D35" s="16"/>
      <c r="E35" s="16" t="s">
        <v>79</v>
      </c>
      <c r="F35" s="17" t="s">
        <v>145</v>
      </c>
      <c r="G35" s="16" t="s">
        <v>26</v>
      </c>
      <c r="H35" s="21" t="s">
        <v>27</v>
      </c>
      <c r="I35" s="16" t="s">
        <v>21</v>
      </c>
      <c r="J35" s="16" t="s">
        <v>146</v>
      </c>
      <c r="K35" s="16">
        <v>12.5</v>
      </c>
      <c r="L35" s="16">
        <v>8.5</v>
      </c>
      <c r="M35" s="16">
        <v>4</v>
      </c>
      <c r="N35" s="16"/>
      <c r="O35" s="16"/>
      <c r="P35" s="19"/>
      <c r="Q35" s="19"/>
      <c r="R35" s="20" t="s">
        <v>147</v>
      </c>
    </row>
    <row r="36" spans="1:18" s="4" customFormat="1" ht="60" customHeight="1" thickTop="1" thickBot="1" x14ac:dyDescent="0.35">
      <c r="A36" s="33">
        <v>2</v>
      </c>
      <c r="B36" s="33" t="s">
        <v>21</v>
      </c>
      <c r="C36" s="33">
        <v>1</v>
      </c>
      <c r="D36" s="33"/>
      <c r="E36" s="33" t="s">
        <v>79</v>
      </c>
      <c r="F36" s="34" t="s">
        <v>148</v>
      </c>
      <c r="G36" s="33"/>
      <c r="H36" s="18" t="s">
        <v>149</v>
      </c>
      <c r="I36" s="33" t="s">
        <v>150</v>
      </c>
      <c r="J36" s="33"/>
      <c r="K36" s="33"/>
      <c r="L36" s="33"/>
      <c r="M36" s="33"/>
      <c r="N36" s="33"/>
      <c r="O36" s="33">
        <v>25</v>
      </c>
      <c r="P36" s="35">
        <v>25</v>
      </c>
      <c r="Q36" s="35" t="s">
        <v>95</v>
      </c>
      <c r="R36" s="32" t="s">
        <v>151</v>
      </c>
    </row>
    <row r="37" spans="1:18" s="4" customFormat="1" ht="60" customHeight="1" thickTop="1" x14ac:dyDescent="0.3">
      <c r="A37" s="5">
        <v>3</v>
      </c>
      <c r="B37" s="5">
        <v>2</v>
      </c>
      <c r="C37" s="5">
        <f>SUM(C38:C42)</f>
        <v>10</v>
      </c>
      <c r="D37" s="5">
        <v>13</v>
      </c>
      <c r="E37" s="5" t="s">
        <v>152</v>
      </c>
      <c r="F37" s="6" t="s">
        <v>153</v>
      </c>
      <c r="G37" s="5"/>
      <c r="H37" s="7"/>
      <c r="I37" s="5"/>
      <c r="J37" s="5" t="s">
        <v>46</v>
      </c>
      <c r="K37" s="5"/>
      <c r="L37" s="5"/>
      <c r="M37" s="5"/>
      <c r="N37" s="5"/>
      <c r="O37" s="5"/>
      <c r="P37" s="5">
        <v>125</v>
      </c>
      <c r="Q37" s="5" t="s">
        <v>23</v>
      </c>
      <c r="R37" s="9" t="s">
        <v>154</v>
      </c>
    </row>
    <row r="38" spans="1:18" s="4" customFormat="1" ht="60" customHeight="1" outlineLevel="1" x14ac:dyDescent="0.3">
      <c r="A38" s="10">
        <v>3</v>
      </c>
      <c r="B38" s="10"/>
      <c r="C38" s="10">
        <v>1</v>
      </c>
      <c r="D38" s="10"/>
      <c r="E38" s="10" t="s">
        <v>155</v>
      </c>
      <c r="F38" s="11" t="s">
        <v>156</v>
      </c>
      <c r="G38" s="10" t="s">
        <v>157</v>
      </c>
      <c r="H38" s="12" t="s">
        <v>158</v>
      </c>
      <c r="I38" s="13" t="s">
        <v>71</v>
      </c>
      <c r="J38" s="10" t="s">
        <v>159</v>
      </c>
      <c r="K38" s="10">
        <v>12.5</v>
      </c>
      <c r="L38" s="10">
        <v>8.5</v>
      </c>
      <c r="M38" s="10">
        <v>4</v>
      </c>
      <c r="N38" s="10"/>
      <c r="O38" s="10"/>
      <c r="P38" s="14"/>
      <c r="Q38" s="14"/>
      <c r="R38" s="15" t="s">
        <v>160</v>
      </c>
    </row>
    <row r="39" spans="1:18" s="4" customFormat="1" ht="60" customHeight="1" outlineLevel="1" x14ac:dyDescent="0.3">
      <c r="A39" s="10">
        <v>3</v>
      </c>
      <c r="B39" s="10"/>
      <c r="C39" s="10">
        <v>1</v>
      </c>
      <c r="D39" s="10"/>
      <c r="E39" s="10" t="s">
        <v>161</v>
      </c>
      <c r="F39" s="11" t="s">
        <v>162</v>
      </c>
      <c r="G39" s="10" t="s">
        <v>157</v>
      </c>
      <c r="H39" s="12" t="s">
        <v>158</v>
      </c>
      <c r="I39" s="10" t="s">
        <v>71</v>
      </c>
      <c r="J39" s="10" t="s">
        <v>163</v>
      </c>
      <c r="K39" s="10">
        <v>12.5</v>
      </c>
      <c r="L39" s="10">
        <v>8.5</v>
      </c>
      <c r="M39" s="10">
        <v>4</v>
      </c>
      <c r="N39" s="10"/>
      <c r="O39" s="10"/>
      <c r="P39" s="14"/>
      <c r="Q39" s="14"/>
      <c r="R39" s="15" t="s">
        <v>164</v>
      </c>
    </row>
    <row r="40" spans="1:18" s="4" customFormat="1" ht="60" customHeight="1" outlineLevel="1" x14ac:dyDescent="0.3">
      <c r="A40" s="10">
        <v>3</v>
      </c>
      <c r="B40" s="10"/>
      <c r="C40" s="10">
        <v>1</v>
      </c>
      <c r="D40" s="10"/>
      <c r="E40" s="10" t="s">
        <v>165</v>
      </c>
      <c r="F40" s="11" t="s">
        <v>166</v>
      </c>
      <c r="G40" s="10" t="s">
        <v>157</v>
      </c>
      <c r="H40" s="12" t="s">
        <v>158</v>
      </c>
      <c r="I40" s="10" t="s">
        <v>71</v>
      </c>
      <c r="J40" s="10" t="s">
        <v>167</v>
      </c>
      <c r="K40" s="10">
        <v>12.5</v>
      </c>
      <c r="L40" s="10">
        <v>8.5</v>
      </c>
      <c r="M40" s="10">
        <v>4</v>
      </c>
      <c r="N40" s="10"/>
      <c r="O40" s="10"/>
      <c r="P40" s="14"/>
      <c r="Q40" s="14"/>
      <c r="R40" s="15" t="s">
        <v>168</v>
      </c>
    </row>
    <row r="41" spans="1:18" s="4" customFormat="1" ht="60" customHeight="1" outlineLevel="1" x14ac:dyDescent="0.3">
      <c r="A41" s="10">
        <v>3</v>
      </c>
      <c r="B41" s="10"/>
      <c r="C41" s="10">
        <v>4</v>
      </c>
      <c r="D41" s="10"/>
      <c r="E41" s="10" t="s">
        <v>169</v>
      </c>
      <c r="F41" s="11" t="s">
        <v>170</v>
      </c>
      <c r="G41" s="10" t="s">
        <v>171</v>
      </c>
      <c r="H41" s="12" t="s">
        <v>172</v>
      </c>
      <c r="I41" s="10" t="s">
        <v>71</v>
      </c>
      <c r="J41" s="10" t="s">
        <v>173</v>
      </c>
      <c r="K41" s="10">
        <v>50</v>
      </c>
      <c r="L41" s="10">
        <v>34</v>
      </c>
      <c r="M41" s="10">
        <v>16</v>
      </c>
      <c r="N41" s="10"/>
      <c r="O41" s="10"/>
      <c r="P41" s="14"/>
      <c r="Q41" s="14"/>
      <c r="R41" s="15" t="s">
        <v>174</v>
      </c>
    </row>
    <row r="42" spans="1:18" s="4" customFormat="1" ht="60" customHeight="1" outlineLevel="1" thickBot="1" x14ac:dyDescent="0.35">
      <c r="A42" s="30">
        <v>3</v>
      </c>
      <c r="B42" s="30"/>
      <c r="C42" s="30">
        <v>3</v>
      </c>
      <c r="D42" s="30"/>
      <c r="E42" s="30" t="s">
        <v>175</v>
      </c>
      <c r="F42" s="36" t="s">
        <v>176</v>
      </c>
      <c r="G42" s="30" t="s">
        <v>171</v>
      </c>
      <c r="H42" s="37" t="s">
        <v>172</v>
      </c>
      <c r="I42" s="30" t="s">
        <v>71</v>
      </c>
      <c r="J42" s="30" t="s">
        <v>177</v>
      </c>
      <c r="K42" s="30">
        <v>37.5</v>
      </c>
      <c r="L42" s="30">
        <v>25.5</v>
      </c>
      <c r="M42" s="30">
        <v>12</v>
      </c>
      <c r="N42" s="30"/>
      <c r="O42" s="30"/>
      <c r="P42" s="38"/>
      <c r="Q42" s="38"/>
      <c r="R42" s="39" t="s">
        <v>178</v>
      </c>
    </row>
    <row r="43" spans="1:18" s="4" customFormat="1" ht="60" customHeight="1" thickBot="1" x14ac:dyDescent="0.35">
      <c r="A43" s="40">
        <v>3</v>
      </c>
      <c r="B43" s="41">
        <v>2</v>
      </c>
      <c r="C43" s="41">
        <v>6</v>
      </c>
      <c r="D43" s="41">
        <v>14</v>
      </c>
      <c r="E43" s="41" t="s">
        <v>179</v>
      </c>
      <c r="F43" s="42" t="s">
        <v>180</v>
      </c>
      <c r="G43" s="41" t="s">
        <v>181</v>
      </c>
      <c r="H43" s="43" t="s">
        <v>182</v>
      </c>
      <c r="I43" s="41" t="s">
        <v>71</v>
      </c>
      <c r="J43" s="41" t="s">
        <v>183</v>
      </c>
      <c r="K43" s="41">
        <v>75</v>
      </c>
      <c r="L43" s="41">
        <v>51</v>
      </c>
      <c r="M43" s="41">
        <v>24</v>
      </c>
      <c r="N43" s="41"/>
      <c r="O43" s="41"/>
      <c r="P43" s="41">
        <v>75</v>
      </c>
      <c r="Q43" s="41" t="s">
        <v>23</v>
      </c>
      <c r="R43" s="44" t="s">
        <v>184</v>
      </c>
    </row>
    <row r="44" spans="1:18" s="4" customFormat="1" ht="73.5" customHeight="1" x14ac:dyDescent="0.3">
      <c r="A44" s="24">
        <v>3</v>
      </c>
      <c r="B44" s="24">
        <v>1</v>
      </c>
      <c r="C44" s="24">
        <f>SUM(C45:C46)</f>
        <v>5</v>
      </c>
      <c r="D44" s="24">
        <v>15</v>
      </c>
      <c r="E44" s="24" t="s">
        <v>185</v>
      </c>
      <c r="F44" s="45" t="s">
        <v>186</v>
      </c>
      <c r="G44" s="24"/>
      <c r="H44" s="12"/>
      <c r="I44" s="24"/>
      <c r="J44" s="24" t="s">
        <v>46</v>
      </c>
      <c r="K44" s="24"/>
      <c r="L44" s="24"/>
      <c r="M44" s="24"/>
      <c r="N44" s="24"/>
      <c r="O44" s="24"/>
      <c r="P44" s="24">
        <v>62.5</v>
      </c>
      <c r="Q44" s="24" t="s">
        <v>23</v>
      </c>
      <c r="R44" s="9" t="s">
        <v>187</v>
      </c>
    </row>
    <row r="45" spans="1:18" s="4" customFormat="1" ht="60" customHeight="1" outlineLevel="1" x14ac:dyDescent="0.3">
      <c r="A45" s="10">
        <v>3</v>
      </c>
      <c r="B45" s="10"/>
      <c r="C45" s="10">
        <v>3</v>
      </c>
      <c r="D45" s="10"/>
      <c r="E45" s="10" t="s">
        <v>188</v>
      </c>
      <c r="F45" s="11" t="s">
        <v>189</v>
      </c>
      <c r="G45" s="10" t="s">
        <v>157</v>
      </c>
      <c r="H45" s="12" t="s">
        <v>158</v>
      </c>
      <c r="I45" s="10" t="s">
        <v>71</v>
      </c>
      <c r="J45" s="10" t="s">
        <v>190</v>
      </c>
      <c r="K45" s="10">
        <v>37.5</v>
      </c>
      <c r="L45" s="10">
        <v>25.5</v>
      </c>
      <c r="M45" s="10">
        <v>12</v>
      </c>
      <c r="N45" s="10"/>
      <c r="O45" s="10"/>
      <c r="P45" s="14"/>
      <c r="Q45" s="14"/>
      <c r="R45" s="15" t="s">
        <v>191</v>
      </c>
    </row>
    <row r="46" spans="1:18" s="4" customFormat="1" ht="123" customHeight="1" outlineLevel="1" thickBot="1" x14ac:dyDescent="0.35">
      <c r="A46" s="16">
        <v>3</v>
      </c>
      <c r="B46" s="16"/>
      <c r="C46" s="16">
        <v>2</v>
      </c>
      <c r="D46" s="16"/>
      <c r="E46" s="16" t="s">
        <v>192</v>
      </c>
      <c r="F46" s="17" t="s">
        <v>193</v>
      </c>
      <c r="G46" s="16" t="s">
        <v>157</v>
      </c>
      <c r="H46" s="18" t="s">
        <v>158</v>
      </c>
      <c r="I46" s="16" t="s">
        <v>71</v>
      </c>
      <c r="J46" s="16" t="s">
        <v>194</v>
      </c>
      <c r="K46" s="16">
        <v>25</v>
      </c>
      <c r="L46" s="16">
        <v>17</v>
      </c>
      <c r="M46" s="16">
        <v>8</v>
      </c>
      <c r="N46" s="16"/>
      <c r="O46" s="16"/>
      <c r="P46" s="14"/>
      <c r="Q46" s="19"/>
      <c r="R46" s="20" t="s">
        <v>195</v>
      </c>
    </row>
    <row r="47" spans="1:18" s="4" customFormat="1" ht="60" customHeight="1" thickTop="1" x14ac:dyDescent="0.3">
      <c r="A47" s="5">
        <v>3</v>
      </c>
      <c r="B47" s="5">
        <v>1</v>
      </c>
      <c r="C47" s="5">
        <f>SUM(C48:C49)</f>
        <v>6</v>
      </c>
      <c r="D47" s="5">
        <v>16</v>
      </c>
      <c r="E47" s="5" t="s">
        <v>79</v>
      </c>
      <c r="F47" s="6" t="s">
        <v>196</v>
      </c>
      <c r="G47" s="5"/>
      <c r="H47" s="7"/>
      <c r="I47" s="5"/>
      <c r="J47" s="5" t="s">
        <v>46</v>
      </c>
      <c r="K47" s="5"/>
      <c r="L47" s="5"/>
      <c r="M47" s="5"/>
      <c r="N47" s="5"/>
      <c r="O47" s="5"/>
      <c r="P47" s="5">
        <v>75</v>
      </c>
      <c r="Q47" s="5" t="s">
        <v>23</v>
      </c>
      <c r="R47" s="9" t="s">
        <v>197</v>
      </c>
    </row>
    <row r="48" spans="1:18" s="4" customFormat="1" ht="60" customHeight="1" outlineLevel="1" x14ac:dyDescent="0.3">
      <c r="A48" s="10">
        <v>3</v>
      </c>
      <c r="B48" s="10"/>
      <c r="C48" s="10">
        <v>2</v>
      </c>
      <c r="D48" s="10"/>
      <c r="E48" s="10" t="s">
        <v>79</v>
      </c>
      <c r="F48" s="11" t="s">
        <v>198</v>
      </c>
      <c r="G48" s="10" t="s">
        <v>171</v>
      </c>
      <c r="H48" s="12" t="s">
        <v>172</v>
      </c>
      <c r="I48" s="13" t="s">
        <v>71</v>
      </c>
      <c r="J48" s="10" t="s">
        <v>199</v>
      </c>
      <c r="K48" s="10">
        <v>25</v>
      </c>
      <c r="L48" s="10">
        <v>17</v>
      </c>
      <c r="M48" s="10">
        <v>8</v>
      </c>
      <c r="N48" s="10"/>
      <c r="O48" s="10"/>
      <c r="P48" s="14"/>
      <c r="Q48" s="14"/>
      <c r="R48" s="15" t="s">
        <v>200</v>
      </c>
    </row>
    <row r="49" spans="1:18" s="4" customFormat="1" ht="60" customHeight="1" outlineLevel="1" thickBot="1" x14ac:dyDescent="0.35">
      <c r="A49" s="16">
        <v>3</v>
      </c>
      <c r="B49" s="16"/>
      <c r="C49" s="16">
        <v>4</v>
      </c>
      <c r="D49" s="16"/>
      <c r="E49" s="16" t="s">
        <v>79</v>
      </c>
      <c r="F49" s="17" t="s">
        <v>201</v>
      </c>
      <c r="G49" s="16" t="s">
        <v>171</v>
      </c>
      <c r="H49" s="18" t="s">
        <v>172</v>
      </c>
      <c r="I49" s="16" t="s">
        <v>71</v>
      </c>
      <c r="J49" s="16" t="s">
        <v>202</v>
      </c>
      <c r="K49" s="16">
        <v>50</v>
      </c>
      <c r="L49" s="16">
        <v>34</v>
      </c>
      <c r="M49" s="16">
        <v>16</v>
      </c>
      <c r="N49" s="16"/>
      <c r="O49" s="16"/>
      <c r="P49" s="14"/>
      <c r="Q49" s="19"/>
      <c r="R49" s="20" t="s">
        <v>203</v>
      </c>
    </row>
    <row r="50" spans="1:18" s="4" customFormat="1" ht="60" customHeight="1" thickTop="1" x14ac:dyDescent="0.3">
      <c r="A50" s="5">
        <v>3</v>
      </c>
      <c r="B50" s="5">
        <v>1</v>
      </c>
      <c r="C50" s="5">
        <f>SUM(C51:C52)</f>
        <v>9</v>
      </c>
      <c r="D50" s="5">
        <v>17</v>
      </c>
      <c r="E50" s="5" t="s">
        <v>204</v>
      </c>
      <c r="F50" s="6" t="s">
        <v>205</v>
      </c>
      <c r="G50" s="5"/>
      <c r="H50" s="7"/>
      <c r="I50" s="5"/>
      <c r="J50" s="5" t="s">
        <v>140</v>
      </c>
      <c r="K50" s="5"/>
      <c r="L50" s="5"/>
      <c r="M50" s="5"/>
      <c r="N50" s="5"/>
      <c r="O50" s="5"/>
      <c r="P50" s="5">
        <v>121.5</v>
      </c>
      <c r="Q50" s="5" t="s">
        <v>23</v>
      </c>
      <c r="R50" s="9" t="s">
        <v>206</v>
      </c>
    </row>
    <row r="51" spans="1:18" s="4" customFormat="1" ht="60" customHeight="1" outlineLevel="1" x14ac:dyDescent="0.3">
      <c r="A51" s="10">
        <v>3</v>
      </c>
      <c r="B51" s="10"/>
      <c r="C51" s="10">
        <v>2</v>
      </c>
      <c r="D51" s="10"/>
      <c r="E51" s="10" t="s">
        <v>207</v>
      </c>
      <c r="F51" s="11" t="s">
        <v>208</v>
      </c>
      <c r="G51" s="10"/>
      <c r="H51" s="12" t="s">
        <v>41</v>
      </c>
      <c r="I51" s="13" t="s">
        <v>42</v>
      </c>
      <c r="J51" s="10" t="s">
        <v>140</v>
      </c>
      <c r="K51" s="10"/>
      <c r="L51" s="10"/>
      <c r="M51" s="10"/>
      <c r="N51" s="10">
        <v>34</v>
      </c>
      <c r="O51" s="10"/>
      <c r="P51" s="14"/>
      <c r="Q51" s="14"/>
      <c r="R51" s="15" t="s">
        <v>209</v>
      </c>
    </row>
    <row r="52" spans="1:18" s="4" customFormat="1" ht="60" customHeight="1" outlineLevel="1" thickBot="1" x14ac:dyDescent="0.35">
      <c r="A52" s="16">
        <v>3</v>
      </c>
      <c r="B52" s="16"/>
      <c r="C52" s="16">
        <v>7</v>
      </c>
      <c r="D52" s="16"/>
      <c r="E52" s="16" t="s">
        <v>210</v>
      </c>
      <c r="F52" s="17" t="s">
        <v>211</v>
      </c>
      <c r="G52" s="16" t="s">
        <v>132</v>
      </c>
      <c r="H52" s="21" t="s">
        <v>133</v>
      </c>
      <c r="I52" s="16" t="s">
        <v>71</v>
      </c>
      <c r="J52" s="16" t="s">
        <v>140</v>
      </c>
      <c r="K52" s="16">
        <f>C52*12.5</f>
        <v>87.5</v>
      </c>
      <c r="L52" s="16">
        <v>59.5</v>
      </c>
      <c r="M52" s="16">
        <v>28</v>
      </c>
      <c r="N52" s="16"/>
      <c r="O52" s="16"/>
      <c r="P52" s="19"/>
      <c r="Q52" s="19"/>
      <c r="R52" s="20" t="s">
        <v>212</v>
      </c>
    </row>
    <row r="53" spans="1:18" s="4" customFormat="1" ht="60" customHeight="1" thickTop="1" x14ac:dyDescent="0.3">
      <c r="A53" s="38">
        <v>3</v>
      </c>
      <c r="B53" s="38">
        <v>1</v>
      </c>
      <c r="C53" s="38">
        <v>5</v>
      </c>
      <c r="D53" s="38">
        <v>18</v>
      </c>
      <c r="E53" s="38" t="s">
        <v>79</v>
      </c>
      <c r="F53" s="46" t="s">
        <v>213</v>
      </c>
      <c r="G53" s="30"/>
      <c r="H53" s="7"/>
      <c r="I53" s="30"/>
      <c r="J53" s="38" t="s">
        <v>46</v>
      </c>
      <c r="K53" s="30"/>
      <c r="L53" s="30"/>
      <c r="M53" s="30"/>
      <c r="N53" s="30"/>
      <c r="O53" s="30"/>
      <c r="P53" s="24">
        <v>62.5</v>
      </c>
      <c r="Q53" s="38" t="s">
        <v>23</v>
      </c>
      <c r="R53" s="9" t="s">
        <v>214</v>
      </c>
    </row>
    <row r="54" spans="1:18" s="4" customFormat="1" ht="60" customHeight="1" outlineLevel="1" x14ac:dyDescent="0.3">
      <c r="A54" s="10">
        <v>3</v>
      </c>
      <c r="B54" s="10"/>
      <c r="C54" s="10">
        <v>1</v>
      </c>
      <c r="D54" s="10"/>
      <c r="E54" s="10" t="s">
        <v>215</v>
      </c>
      <c r="F54" s="11" t="s">
        <v>216</v>
      </c>
      <c r="G54" s="10" t="s">
        <v>217</v>
      </c>
      <c r="H54" s="12" t="s">
        <v>218</v>
      </c>
      <c r="I54" s="13" t="s">
        <v>71</v>
      </c>
      <c r="J54" s="10" t="s">
        <v>219</v>
      </c>
      <c r="K54" s="10">
        <v>12.5</v>
      </c>
      <c r="L54" s="10">
        <v>8.5</v>
      </c>
      <c r="M54" s="10">
        <v>4</v>
      </c>
      <c r="N54" s="10"/>
      <c r="O54" s="10"/>
      <c r="P54" s="14"/>
      <c r="Q54" s="14"/>
      <c r="R54" s="15" t="s">
        <v>220</v>
      </c>
    </row>
    <row r="55" spans="1:18" s="4" customFormat="1" ht="60" customHeight="1" outlineLevel="1" x14ac:dyDescent="0.3">
      <c r="A55" s="10">
        <v>3</v>
      </c>
      <c r="B55" s="10"/>
      <c r="C55" s="10">
        <v>2</v>
      </c>
      <c r="D55" s="10"/>
      <c r="E55" s="10" t="s">
        <v>221</v>
      </c>
      <c r="F55" s="11" t="s">
        <v>222</v>
      </c>
      <c r="G55" s="10" t="s">
        <v>217</v>
      </c>
      <c r="H55" s="12" t="s">
        <v>218</v>
      </c>
      <c r="I55" s="13" t="s">
        <v>71</v>
      </c>
      <c r="J55" s="10" t="s">
        <v>223</v>
      </c>
      <c r="K55" s="10">
        <v>25</v>
      </c>
      <c r="L55" s="10">
        <v>17</v>
      </c>
      <c r="M55" s="10">
        <v>8</v>
      </c>
      <c r="N55" s="10"/>
      <c r="O55" s="10"/>
      <c r="P55" s="14"/>
      <c r="Q55" s="14"/>
      <c r="R55" s="15" t="s">
        <v>224</v>
      </c>
    </row>
    <row r="56" spans="1:18" s="4" customFormat="1" ht="60" customHeight="1" outlineLevel="1" x14ac:dyDescent="0.3">
      <c r="A56" s="10">
        <v>3</v>
      </c>
      <c r="B56" s="10"/>
      <c r="C56" s="10">
        <v>1</v>
      </c>
      <c r="D56" s="10"/>
      <c r="E56" s="10" t="s">
        <v>79</v>
      </c>
      <c r="F56" s="11" t="s">
        <v>225</v>
      </c>
      <c r="G56" s="10"/>
      <c r="H56" s="12" t="s">
        <v>41</v>
      </c>
      <c r="I56" s="13" t="s">
        <v>42</v>
      </c>
      <c r="J56" s="10" t="s">
        <v>226</v>
      </c>
      <c r="K56" s="10">
        <v>12.5</v>
      </c>
      <c r="L56" s="10">
        <v>8.5</v>
      </c>
      <c r="M56" s="10">
        <v>4</v>
      </c>
      <c r="N56" s="10"/>
      <c r="O56" s="10"/>
      <c r="P56" s="14"/>
      <c r="Q56" s="14"/>
      <c r="R56" s="15" t="s">
        <v>227</v>
      </c>
    </row>
    <row r="57" spans="1:18" s="4" customFormat="1" ht="60" customHeight="1" outlineLevel="1" thickBot="1" x14ac:dyDescent="0.35">
      <c r="A57" s="10">
        <v>3</v>
      </c>
      <c r="B57" s="10"/>
      <c r="C57" s="10">
        <v>1</v>
      </c>
      <c r="D57" s="10"/>
      <c r="E57" s="10" t="s">
        <v>79</v>
      </c>
      <c r="F57" s="11" t="s">
        <v>228</v>
      </c>
      <c r="G57" s="10"/>
      <c r="H57" s="12" t="s">
        <v>41</v>
      </c>
      <c r="I57" s="13" t="s">
        <v>42</v>
      </c>
      <c r="J57" s="10" t="s">
        <v>229</v>
      </c>
      <c r="K57" s="10">
        <v>12.5</v>
      </c>
      <c r="L57" s="10">
        <v>8.5</v>
      </c>
      <c r="M57" s="10">
        <v>4</v>
      </c>
      <c r="N57" s="10"/>
      <c r="O57" s="10"/>
      <c r="P57" s="14"/>
      <c r="Q57" s="14"/>
      <c r="R57" s="20" t="s">
        <v>230</v>
      </c>
    </row>
    <row r="58" spans="1:18" s="4" customFormat="1" ht="60" customHeight="1" thickTop="1" x14ac:dyDescent="0.3">
      <c r="A58" s="5">
        <v>3</v>
      </c>
      <c r="B58" s="5">
        <v>2</v>
      </c>
      <c r="C58" s="5">
        <f>SUM(C59:C62)</f>
        <v>7</v>
      </c>
      <c r="D58" s="5">
        <v>19</v>
      </c>
      <c r="E58" s="5" t="s">
        <v>231</v>
      </c>
      <c r="F58" s="6" t="s">
        <v>232</v>
      </c>
      <c r="G58" s="5"/>
      <c r="H58" s="7"/>
      <c r="I58" s="5"/>
      <c r="J58" s="5" t="s">
        <v>46</v>
      </c>
      <c r="K58" s="5"/>
      <c r="L58" s="5"/>
      <c r="M58" s="5"/>
      <c r="N58" s="5"/>
      <c r="O58" s="5"/>
      <c r="P58" s="5">
        <v>87.5</v>
      </c>
      <c r="Q58" s="5" t="s">
        <v>23</v>
      </c>
      <c r="R58" s="9" t="s">
        <v>233</v>
      </c>
    </row>
    <row r="59" spans="1:18" s="4" customFormat="1" ht="60" customHeight="1" outlineLevel="1" x14ac:dyDescent="0.3">
      <c r="A59" s="10">
        <v>3</v>
      </c>
      <c r="B59" s="10"/>
      <c r="C59" s="10">
        <v>2</v>
      </c>
      <c r="D59" s="10"/>
      <c r="E59" s="10" t="s">
        <v>234</v>
      </c>
      <c r="F59" s="11" t="s">
        <v>235</v>
      </c>
      <c r="G59" s="10" t="s">
        <v>69</v>
      </c>
      <c r="H59" s="12" t="s">
        <v>70</v>
      </c>
      <c r="I59" s="10" t="s">
        <v>71</v>
      </c>
      <c r="J59" s="10" t="s">
        <v>202</v>
      </c>
      <c r="K59" s="10">
        <v>25</v>
      </c>
      <c r="L59" s="10">
        <v>17</v>
      </c>
      <c r="M59" s="10">
        <v>8</v>
      </c>
      <c r="N59" s="10"/>
      <c r="O59" s="10"/>
      <c r="P59" s="14"/>
      <c r="Q59" s="14"/>
      <c r="R59" s="15" t="s">
        <v>236</v>
      </c>
    </row>
    <row r="60" spans="1:18" s="4" customFormat="1" ht="60" customHeight="1" outlineLevel="1" x14ac:dyDescent="0.3">
      <c r="A60" s="10">
        <v>3</v>
      </c>
      <c r="B60" s="10"/>
      <c r="C60" s="10">
        <v>1</v>
      </c>
      <c r="D60" s="10"/>
      <c r="E60" s="10" t="s">
        <v>237</v>
      </c>
      <c r="F60" s="11" t="s">
        <v>238</v>
      </c>
      <c r="G60" s="10" t="s">
        <v>69</v>
      </c>
      <c r="H60" s="12" t="s">
        <v>70</v>
      </c>
      <c r="I60" s="10" t="s">
        <v>71</v>
      </c>
      <c r="J60" s="10" t="s">
        <v>239</v>
      </c>
      <c r="K60" s="10">
        <v>12.5</v>
      </c>
      <c r="L60" s="10">
        <v>8.5</v>
      </c>
      <c r="M60" s="10">
        <v>4</v>
      </c>
      <c r="N60" s="10"/>
      <c r="O60" s="10"/>
      <c r="P60" s="14"/>
      <c r="Q60" s="14"/>
      <c r="R60" s="15" t="s">
        <v>240</v>
      </c>
    </row>
    <row r="61" spans="1:18" s="4" customFormat="1" ht="60" customHeight="1" outlineLevel="1" x14ac:dyDescent="0.3">
      <c r="A61" s="10">
        <v>3</v>
      </c>
      <c r="B61" s="10"/>
      <c r="C61" s="10">
        <v>3</v>
      </c>
      <c r="D61" s="10"/>
      <c r="E61" s="10" t="s">
        <v>241</v>
      </c>
      <c r="F61" s="11" t="s">
        <v>242</v>
      </c>
      <c r="G61" s="10" t="s">
        <v>243</v>
      </c>
      <c r="H61" s="12" t="s">
        <v>244</v>
      </c>
      <c r="I61" s="10" t="s">
        <v>71</v>
      </c>
      <c r="J61" s="10" t="s">
        <v>245</v>
      </c>
      <c r="K61" s="10">
        <v>37.5</v>
      </c>
      <c r="L61" s="10">
        <v>25.5</v>
      </c>
      <c r="M61" s="10">
        <v>12</v>
      </c>
      <c r="N61" s="10"/>
      <c r="O61" s="10"/>
      <c r="P61" s="14"/>
      <c r="Q61" s="14"/>
      <c r="R61" s="15" t="s">
        <v>246</v>
      </c>
    </row>
    <row r="62" spans="1:18" s="4" customFormat="1" ht="60" customHeight="1" outlineLevel="1" thickBot="1" x14ac:dyDescent="0.35">
      <c r="A62" s="16">
        <v>3</v>
      </c>
      <c r="B62" s="16"/>
      <c r="C62" s="16">
        <v>1</v>
      </c>
      <c r="D62" s="16"/>
      <c r="E62" s="16" t="s">
        <v>247</v>
      </c>
      <c r="F62" s="17" t="s">
        <v>248</v>
      </c>
      <c r="G62" s="16" t="s">
        <v>243</v>
      </c>
      <c r="H62" s="18" t="s">
        <v>244</v>
      </c>
      <c r="I62" s="16" t="s">
        <v>71</v>
      </c>
      <c r="J62" s="16" t="s">
        <v>249</v>
      </c>
      <c r="K62" s="16">
        <v>12.5</v>
      </c>
      <c r="L62" s="16">
        <v>8.5</v>
      </c>
      <c r="M62" s="16">
        <v>4</v>
      </c>
      <c r="N62" s="16"/>
      <c r="O62" s="16"/>
      <c r="P62" s="14"/>
      <c r="Q62" s="19"/>
      <c r="R62" s="20" t="s">
        <v>250</v>
      </c>
    </row>
    <row r="63" spans="1:18" s="4" customFormat="1" ht="66.75" customHeight="1" thickTop="1" x14ac:dyDescent="0.3">
      <c r="A63" s="5">
        <v>3</v>
      </c>
      <c r="B63" s="5">
        <v>2</v>
      </c>
      <c r="C63" s="5">
        <f>SUM(C64:C65)</f>
        <v>5</v>
      </c>
      <c r="D63" s="5">
        <v>20</v>
      </c>
      <c r="E63" s="5" t="s">
        <v>79</v>
      </c>
      <c r="F63" s="6" t="s">
        <v>251</v>
      </c>
      <c r="G63" s="5"/>
      <c r="H63" s="7"/>
      <c r="I63" s="5"/>
      <c r="J63" s="5" t="s">
        <v>46</v>
      </c>
      <c r="K63" s="5"/>
      <c r="L63" s="5"/>
      <c r="M63" s="5"/>
      <c r="N63" s="5"/>
      <c r="O63" s="5"/>
      <c r="P63" s="5">
        <v>62.5</v>
      </c>
      <c r="Q63" s="5" t="s">
        <v>23</v>
      </c>
      <c r="R63" s="9" t="s">
        <v>252</v>
      </c>
    </row>
    <row r="64" spans="1:18" s="4" customFormat="1" ht="66.75" customHeight="1" outlineLevel="1" x14ac:dyDescent="0.3">
      <c r="A64" s="10">
        <v>3</v>
      </c>
      <c r="B64" s="10"/>
      <c r="C64" s="10">
        <v>2</v>
      </c>
      <c r="D64" s="10"/>
      <c r="E64" s="10" t="s">
        <v>253</v>
      </c>
      <c r="F64" s="11" t="s">
        <v>254</v>
      </c>
      <c r="G64" s="10" t="s">
        <v>255</v>
      </c>
      <c r="H64" s="12" t="s">
        <v>256</v>
      </c>
      <c r="I64" s="13" t="s">
        <v>71</v>
      </c>
      <c r="J64" s="10" t="s">
        <v>199</v>
      </c>
      <c r="K64" s="10">
        <v>25</v>
      </c>
      <c r="L64" s="10">
        <v>17</v>
      </c>
      <c r="M64" s="10">
        <v>8</v>
      </c>
      <c r="N64" s="10"/>
      <c r="O64" s="10"/>
      <c r="P64" s="14"/>
      <c r="Q64" s="14"/>
      <c r="R64" s="15" t="s">
        <v>257</v>
      </c>
    </row>
    <row r="65" spans="1:18" s="4" customFormat="1" ht="60" customHeight="1" outlineLevel="1" thickBot="1" x14ac:dyDescent="0.35">
      <c r="A65" s="16">
        <v>3</v>
      </c>
      <c r="B65" s="16"/>
      <c r="C65" s="16">
        <v>3</v>
      </c>
      <c r="D65" s="16"/>
      <c r="E65" s="16" t="s">
        <v>258</v>
      </c>
      <c r="F65" s="17" t="s">
        <v>259</v>
      </c>
      <c r="G65" s="16" t="s">
        <v>157</v>
      </c>
      <c r="H65" s="18" t="s">
        <v>158</v>
      </c>
      <c r="I65" s="16" t="s">
        <v>71</v>
      </c>
      <c r="J65" s="16" t="s">
        <v>260</v>
      </c>
      <c r="K65" s="16">
        <v>37.5</v>
      </c>
      <c r="L65" s="16">
        <v>25.5</v>
      </c>
      <c r="M65" s="16">
        <v>12</v>
      </c>
      <c r="N65" s="16"/>
      <c r="O65" s="16"/>
      <c r="P65" s="19"/>
      <c r="Q65" s="19"/>
      <c r="R65" s="20" t="s">
        <v>261</v>
      </c>
    </row>
    <row r="66" spans="1:18" s="4" customFormat="1" ht="60" customHeight="1" thickTop="1" thickBot="1" x14ac:dyDescent="0.35">
      <c r="A66" s="25">
        <v>3</v>
      </c>
      <c r="B66" s="25" t="s">
        <v>21</v>
      </c>
      <c r="C66" s="25">
        <v>3</v>
      </c>
      <c r="D66" s="25"/>
      <c r="E66" s="25"/>
      <c r="F66" s="26" t="s">
        <v>91</v>
      </c>
      <c r="G66" s="25"/>
      <c r="H66" s="47" t="s">
        <v>92</v>
      </c>
      <c r="I66" s="25" t="s">
        <v>93</v>
      </c>
      <c r="J66" s="25" t="s">
        <v>94</v>
      </c>
      <c r="K66" s="25">
        <v>54</v>
      </c>
      <c r="L66" s="25">
        <v>54</v>
      </c>
      <c r="M66" s="25"/>
      <c r="N66" s="25"/>
      <c r="O66" s="25"/>
      <c r="P66" s="24">
        <v>54</v>
      </c>
      <c r="Q66" s="25" t="s">
        <v>95</v>
      </c>
      <c r="R66" s="28"/>
    </row>
    <row r="67" spans="1:18" s="4" customFormat="1" ht="60" customHeight="1" thickTop="1" thickBot="1" x14ac:dyDescent="0.35">
      <c r="A67" s="48">
        <v>3</v>
      </c>
      <c r="B67" s="48">
        <v>2</v>
      </c>
      <c r="C67" s="48">
        <v>4</v>
      </c>
      <c r="D67" s="48"/>
      <c r="E67" s="48">
        <v>70660</v>
      </c>
      <c r="F67" s="49" t="s">
        <v>262</v>
      </c>
      <c r="G67" s="48"/>
      <c r="H67" s="47" t="s">
        <v>149</v>
      </c>
      <c r="I67" s="48" t="s">
        <v>150</v>
      </c>
      <c r="J67" s="48" t="s">
        <v>263</v>
      </c>
      <c r="K67" s="48"/>
      <c r="L67" s="48"/>
      <c r="M67" s="48"/>
      <c r="N67" s="48"/>
      <c r="O67" s="48">
        <v>100</v>
      </c>
      <c r="P67" s="25">
        <v>100</v>
      </c>
      <c r="Q67" s="25" t="s">
        <v>95</v>
      </c>
      <c r="R67" s="32" t="s">
        <v>264</v>
      </c>
    </row>
    <row r="68" spans="1:18" s="4" customFormat="1" ht="60" customHeight="1" thickTop="1" thickBot="1" x14ac:dyDescent="0.35">
      <c r="A68" s="48">
        <v>3</v>
      </c>
      <c r="B68" s="48" t="s">
        <v>21</v>
      </c>
      <c r="C68" s="48">
        <v>3</v>
      </c>
      <c r="D68" s="48"/>
      <c r="E68" s="48" t="s">
        <v>79</v>
      </c>
      <c r="F68" s="49" t="s">
        <v>265</v>
      </c>
      <c r="G68" s="48"/>
      <c r="H68" s="47" t="s">
        <v>149</v>
      </c>
      <c r="I68" s="48" t="s">
        <v>150</v>
      </c>
      <c r="J68" s="48" t="s">
        <v>263</v>
      </c>
      <c r="K68" s="48"/>
      <c r="L68" s="48"/>
      <c r="M68" s="48"/>
      <c r="N68" s="48"/>
      <c r="O68" s="48">
        <v>75</v>
      </c>
      <c r="P68" s="25">
        <v>75</v>
      </c>
      <c r="Q68" s="25" t="s">
        <v>95</v>
      </c>
      <c r="R68" s="32" t="s">
        <v>266</v>
      </c>
    </row>
    <row r="69" spans="1:18" s="4" customFormat="1" ht="60" customHeight="1" thickTop="1" x14ac:dyDescent="0.3">
      <c r="A69" s="5">
        <v>4</v>
      </c>
      <c r="B69" s="5">
        <v>1</v>
      </c>
      <c r="C69" s="5">
        <f>SUM(C70:C73)</f>
        <v>7</v>
      </c>
      <c r="D69" s="5">
        <v>21</v>
      </c>
      <c r="E69" s="5" t="s">
        <v>267</v>
      </c>
      <c r="F69" s="6" t="s">
        <v>268</v>
      </c>
      <c r="G69" s="5"/>
      <c r="H69" s="7"/>
      <c r="I69" s="5"/>
      <c r="J69" s="5" t="s">
        <v>46</v>
      </c>
      <c r="K69" s="5"/>
      <c r="L69" s="5"/>
      <c r="M69" s="5"/>
      <c r="N69" s="5"/>
      <c r="O69" s="5"/>
      <c r="P69" s="5">
        <v>87.5</v>
      </c>
      <c r="Q69" s="5" t="s">
        <v>23</v>
      </c>
      <c r="R69" s="9" t="s">
        <v>269</v>
      </c>
    </row>
    <row r="70" spans="1:18" s="4" customFormat="1" ht="60" customHeight="1" outlineLevel="1" x14ac:dyDescent="0.3">
      <c r="A70" s="10">
        <v>4</v>
      </c>
      <c r="B70" s="10"/>
      <c r="C70" s="10">
        <v>3</v>
      </c>
      <c r="D70" s="10"/>
      <c r="E70" s="10" t="s">
        <v>270</v>
      </c>
      <c r="F70" s="11" t="s">
        <v>271</v>
      </c>
      <c r="G70" s="10" t="s">
        <v>272</v>
      </c>
      <c r="H70" s="12" t="s">
        <v>273</v>
      </c>
      <c r="I70" s="13" t="s">
        <v>71</v>
      </c>
      <c r="J70" s="10" t="s">
        <v>274</v>
      </c>
      <c r="K70" s="10">
        <f>12.5*C70</f>
        <v>37.5</v>
      </c>
      <c r="L70" s="10">
        <v>25.5</v>
      </c>
      <c r="M70" s="10">
        <v>12</v>
      </c>
      <c r="N70" s="10"/>
      <c r="O70" s="10"/>
      <c r="P70" s="14"/>
      <c r="Q70" s="14"/>
      <c r="R70" s="15" t="s">
        <v>275</v>
      </c>
    </row>
    <row r="71" spans="1:18" s="4" customFormat="1" ht="60" customHeight="1" outlineLevel="1" x14ac:dyDescent="0.3">
      <c r="A71" s="10">
        <v>4</v>
      </c>
      <c r="B71" s="10"/>
      <c r="C71" s="10">
        <v>2</v>
      </c>
      <c r="D71" s="10"/>
      <c r="E71" s="10" t="s">
        <v>276</v>
      </c>
      <c r="F71" s="11" t="s">
        <v>277</v>
      </c>
      <c r="G71" s="10" t="s">
        <v>81</v>
      </c>
      <c r="H71" s="12" t="s">
        <v>82</v>
      </c>
      <c r="I71" s="10" t="s">
        <v>71</v>
      </c>
      <c r="J71" s="10" t="s">
        <v>274</v>
      </c>
      <c r="K71" s="10">
        <f t="shared" ref="K71:K74" si="0">12.5*C71</f>
        <v>25</v>
      </c>
      <c r="L71" s="10">
        <v>17</v>
      </c>
      <c r="M71" s="10">
        <v>8</v>
      </c>
      <c r="N71" s="10"/>
      <c r="O71" s="10"/>
      <c r="P71" s="14"/>
      <c r="Q71" s="14"/>
      <c r="R71" s="15" t="s">
        <v>278</v>
      </c>
    </row>
    <row r="72" spans="1:18" s="4" customFormat="1" ht="60" customHeight="1" outlineLevel="1" x14ac:dyDescent="0.3">
      <c r="A72" s="30">
        <v>4</v>
      </c>
      <c r="B72" s="30"/>
      <c r="C72" s="30">
        <v>1</v>
      </c>
      <c r="D72" s="30"/>
      <c r="E72" s="30" t="s">
        <v>79</v>
      </c>
      <c r="F72" s="36" t="s">
        <v>279</v>
      </c>
      <c r="G72" s="30"/>
      <c r="H72" s="12" t="s">
        <v>41</v>
      </c>
      <c r="I72" s="30" t="s">
        <v>42</v>
      </c>
      <c r="J72" s="30" t="s">
        <v>202</v>
      </c>
      <c r="K72" s="10">
        <f t="shared" si="0"/>
        <v>12.5</v>
      </c>
      <c r="L72" s="30">
        <v>8.5</v>
      </c>
      <c r="M72" s="30">
        <v>4</v>
      </c>
      <c r="N72" s="30"/>
      <c r="O72" s="30"/>
      <c r="P72" s="14"/>
      <c r="Q72" s="38"/>
      <c r="R72" s="15" t="s">
        <v>280</v>
      </c>
    </row>
    <row r="73" spans="1:18" s="4" customFormat="1" ht="60" customHeight="1" outlineLevel="1" thickBot="1" x14ac:dyDescent="0.35">
      <c r="A73" s="16">
        <v>4</v>
      </c>
      <c r="B73" s="16"/>
      <c r="C73" s="16">
        <v>1</v>
      </c>
      <c r="D73" s="16"/>
      <c r="E73" s="16" t="s">
        <v>281</v>
      </c>
      <c r="F73" s="17" t="s">
        <v>282</v>
      </c>
      <c r="G73" s="16" t="s">
        <v>283</v>
      </c>
      <c r="H73" s="21" t="s">
        <v>284</v>
      </c>
      <c r="I73" s="16" t="s">
        <v>71</v>
      </c>
      <c r="J73" s="16" t="s">
        <v>285</v>
      </c>
      <c r="K73" s="16">
        <f t="shared" si="0"/>
        <v>12.5</v>
      </c>
      <c r="L73" s="16">
        <v>8.5</v>
      </c>
      <c r="M73" s="16">
        <v>4</v>
      </c>
      <c r="N73" s="16"/>
      <c r="O73" s="16"/>
      <c r="P73" s="19"/>
      <c r="Q73" s="19"/>
      <c r="R73" s="20" t="s">
        <v>286</v>
      </c>
    </row>
    <row r="74" spans="1:18" s="4" customFormat="1" ht="60" customHeight="1" thickTop="1" thickBot="1" x14ac:dyDescent="0.35">
      <c r="A74" s="50">
        <v>4</v>
      </c>
      <c r="B74" s="50" t="s">
        <v>21</v>
      </c>
      <c r="C74" s="50">
        <v>11</v>
      </c>
      <c r="D74" s="50">
        <v>22</v>
      </c>
      <c r="E74" s="50" t="s">
        <v>79</v>
      </c>
      <c r="F74" s="51" t="s">
        <v>287</v>
      </c>
      <c r="G74" s="50" t="s">
        <v>288</v>
      </c>
      <c r="H74" s="52" t="s">
        <v>289</v>
      </c>
      <c r="I74" s="53" t="s">
        <v>71</v>
      </c>
      <c r="J74" s="50" t="s">
        <v>226</v>
      </c>
      <c r="K74" s="16">
        <f t="shared" si="0"/>
        <v>137.5</v>
      </c>
      <c r="L74" s="54">
        <v>93.5</v>
      </c>
      <c r="M74" s="54">
        <v>44</v>
      </c>
      <c r="N74" s="50"/>
      <c r="O74" s="50"/>
      <c r="P74" s="50">
        <v>137.5</v>
      </c>
      <c r="Q74" s="50" t="s">
        <v>23</v>
      </c>
      <c r="R74" s="32" t="s">
        <v>290</v>
      </c>
    </row>
    <row r="75" spans="1:18" s="4" customFormat="1" ht="60" customHeight="1" thickTop="1" x14ac:dyDescent="0.3">
      <c r="A75" s="5">
        <v>4</v>
      </c>
      <c r="B75" s="5">
        <v>1</v>
      </c>
      <c r="C75" s="5">
        <f>SUM(C76:C77)</f>
        <v>6</v>
      </c>
      <c r="D75" s="5">
        <v>23</v>
      </c>
      <c r="E75" s="5" t="s">
        <v>291</v>
      </c>
      <c r="F75" s="6" t="s">
        <v>292</v>
      </c>
      <c r="G75" s="5"/>
      <c r="H75" s="7"/>
      <c r="I75" s="5"/>
      <c r="J75" s="5" t="s">
        <v>46</v>
      </c>
      <c r="K75" s="5"/>
      <c r="L75" s="5"/>
      <c r="M75" s="5"/>
      <c r="N75" s="5"/>
      <c r="O75" s="5"/>
      <c r="P75" s="5">
        <v>75</v>
      </c>
      <c r="Q75" s="5" t="s">
        <v>23</v>
      </c>
      <c r="R75" s="9" t="s">
        <v>293</v>
      </c>
    </row>
    <row r="76" spans="1:18" s="4" customFormat="1" ht="60" customHeight="1" outlineLevel="1" x14ac:dyDescent="0.3">
      <c r="A76" s="10">
        <v>4</v>
      </c>
      <c r="B76" s="10"/>
      <c r="C76" s="10">
        <v>4</v>
      </c>
      <c r="D76" s="10"/>
      <c r="E76" s="10" t="s">
        <v>294</v>
      </c>
      <c r="F76" s="11" t="s">
        <v>295</v>
      </c>
      <c r="G76" s="10" t="s">
        <v>296</v>
      </c>
      <c r="H76" s="12" t="s">
        <v>297</v>
      </c>
      <c r="I76" s="13" t="s">
        <v>71</v>
      </c>
      <c r="J76" s="10" t="s">
        <v>298</v>
      </c>
      <c r="K76" s="10">
        <v>50</v>
      </c>
      <c r="L76" s="10">
        <v>34</v>
      </c>
      <c r="M76" s="10">
        <v>16</v>
      </c>
      <c r="N76" s="10"/>
      <c r="O76" s="10"/>
      <c r="P76" s="14"/>
      <c r="Q76" s="14"/>
      <c r="R76" s="15" t="s">
        <v>299</v>
      </c>
    </row>
    <row r="77" spans="1:18" s="4" customFormat="1" ht="60" customHeight="1" outlineLevel="1" thickBot="1" x14ac:dyDescent="0.35">
      <c r="A77" s="16">
        <v>4</v>
      </c>
      <c r="B77" s="16"/>
      <c r="C77" s="16">
        <v>2</v>
      </c>
      <c r="D77" s="16"/>
      <c r="E77" s="16" t="s">
        <v>300</v>
      </c>
      <c r="F77" s="17" t="s">
        <v>301</v>
      </c>
      <c r="G77" s="16" t="s">
        <v>296</v>
      </c>
      <c r="H77" s="21" t="s">
        <v>297</v>
      </c>
      <c r="I77" s="16" t="s">
        <v>71</v>
      </c>
      <c r="J77" s="16" t="s">
        <v>302</v>
      </c>
      <c r="K77" s="16">
        <v>25</v>
      </c>
      <c r="L77" s="16">
        <v>17</v>
      </c>
      <c r="M77" s="16">
        <v>8</v>
      </c>
      <c r="N77" s="16"/>
      <c r="O77" s="16"/>
      <c r="P77" s="19"/>
      <c r="Q77" s="19"/>
      <c r="R77" s="20" t="s">
        <v>303</v>
      </c>
    </row>
    <row r="78" spans="1:18" s="4" customFormat="1" ht="60" customHeight="1" thickTop="1" thickBot="1" x14ac:dyDescent="0.35">
      <c r="A78" s="24">
        <v>4</v>
      </c>
      <c r="B78" s="24">
        <v>1</v>
      </c>
      <c r="C78" s="24">
        <v>4</v>
      </c>
      <c r="D78" s="24">
        <v>24</v>
      </c>
      <c r="E78" s="24" t="s">
        <v>79</v>
      </c>
      <c r="F78" s="45" t="s">
        <v>304</v>
      </c>
      <c r="G78" s="24" t="s">
        <v>157</v>
      </c>
      <c r="H78" s="12" t="s">
        <v>158</v>
      </c>
      <c r="I78" s="24" t="s">
        <v>71</v>
      </c>
      <c r="J78" s="24" t="s">
        <v>305</v>
      </c>
      <c r="K78" s="24">
        <v>50</v>
      </c>
      <c r="L78" s="24">
        <v>34</v>
      </c>
      <c r="M78" s="24">
        <v>16</v>
      </c>
      <c r="N78" s="24"/>
      <c r="O78" s="24"/>
      <c r="P78" s="24">
        <v>50</v>
      </c>
      <c r="Q78" s="24" t="s">
        <v>23</v>
      </c>
      <c r="R78" s="32" t="s">
        <v>306</v>
      </c>
    </row>
    <row r="79" spans="1:18" s="4" customFormat="1" ht="60" customHeight="1" thickTop="1" x14ac:dyDescent="0.3">
      <c r="A79" s="5">
        <v>4</v>
      </c>
      <c r="B79" s="5">
        <v>2</v>
      </c>
      <c r="C79" s="5">
        <f>SUM(C80:C83)</f>
        <v>7</v>
      </c>
      <c r="D79" s="5">
        <v>25</v>
      </c>
      <c r="E79" s="5" t="s">
        <v>307</v>
      </c>
      <c r="F79" s="6" t="s">
        <v>308</v>
      </c>
      <c r="G79" s="5"/>
      <c r="H79" s="7"/>
      <c r="I79" s="5"/>
      <c r="J79" s="5" t="s">
        <v>46</v>
      </c>
      <c r="K79" s="5"/>
      <c r="L79" s="5"/>
      <c r="M79" s="5"/>
      <c r="N79" s="5"/>
      <c r="O79" s="5"/>
      <c r="P79" s="5">
        <v>87.5</v>
      </c>
      <c r="Q79" s="5" t="s">
        <v>23</v>
      </c>
      <c r="R79" s="9" t="s">
        <v>309</v>
      </c>
    </row>
    <row r="80" spans="1:18" s="4" customFormat="1" ht="60" customHeight="1" outlineLevel="1" x14ac:dyDescent="0.3">
      <c r="A80" s="10">
        <v>4</v>
      </c>
      <c r="B80" s="10"/>
      <c r="C80" s="10">
        <v>1</v>
      </c>
      <c r="D80" s="10"/>
      <c r="E80" s="10" t="s">
        <v>310</v>
      </c>
      <c r="F80" s="11" t="s">
        <v>311</v>
      </c>
      <c r="G80" s="10" t="s">
        <v>217</v>
      </c>
      <c r="H80" s="12" t="s">
        <v>218</v>
      </c>
      <c r="I80" s="13" t="s">
        <v>71</v>
      </c>
      <c r="J80" s="10" t="s">
        <v>219</v>
      </c>
      <c r="K80" s="10">
        <v>12.5</v>
      </c>
      <c r="L80" s="10">
        <v>8.5</v>
      </c>
      <c r="M80" s="10">
        <v>4</v>
      </c>
      <c r="N80" s="10"/>
      <c r="O80" s="10"/>
      <c r="P80" s="14"/>
      <c r="Q80" s="14"/>
      <c r="R80" s="15" t="s">
        <v>312</v>
      </c>
    </row>
    <row r="81" spans="1:18" s="4" customFormat="1" ht="60" customHeight="1" outlineLevel="1" x14ac:dyDescent="0.3">
      <c r="A81" s="10">
        <v>4</v>
      </c>
      <c r="B81" s="10"/>
      <c r="C81" s="10">
        <v>1</v>
      </c>
      <c r="D81" s="10"/>
      <c r="E81" s="10" t="s">
        <v>313</v>
      </c>
      <c r="F81" s="11" t="s">
        <v>314</v>
      </c>
      <c r="G81" s="10" t="s">
        <v>315</v>
      </c>
      <c r="H81" s="12" t="s">
        <v>316</v>
      </c>
      <c r="I81" s="10" t="s">
        <v>71</v>
      </c>
      <c r="J81" s="10" t="s">
        <v>317</v>
      </c>
      <c r="K81" s="10">
        <v>12.5</v>
      </c>
      <c r="L81" s="10">
        <v>8.5</v>
      </c>
      <c r="M81" s="10">
        <v>4</v>
      </c>
      <c r="N81" s="10"/>
      <c r="O81" s="10"/>
      <c r="P81" s="14"/>
      <c r="Q81" s="14"/>
      <c r="R81" s="15" t="s">
        <v>318</v>
      </c>
    </row>
    <row r="82" spans="1:18" s="4" customFormat="1" ht="60" customHeight="1" outlineLevel="1" x14ac:dyDescent="0.3">
      <c r="A82" s="10">
        <v>4</v>
      </c>
      <c r="B82" s="10"/>
      <c r="C82" s="10">
        <v>4</v>
      </c>
      <c r="D82" s="10"/>
      <c r="E82" s="10" t="s">
        <v>319</v>
      </c>
      <c r="F82" s="11" t="s">
        <v>320</v>
      </c>
      <c r="G82" s="10" t="s">
        <v>315</v>
      </c>
      <c r="H82" s="12" t="s">
        <v>316</v>
      </c>
      <c r="I82" s="10" t="s">
        <v>71</v>
      </c>
      <c r="J82" s="10" t="s">
        <v>321</v>
      </c>
      <c r="K82" s="10">
        <v>50</v>
      </c>
      <c r="L82" s="10">
        <v>34</v>
      </c>
      <c r="M82" s="10">
        <v>16</v>
      </c>
      <c r="N82" s="10"/>
      <c r="O82" s="10"/>
      <c r="P82" s="14"/>
      <c r="Q82" s="14"/>
      <c r="R82" s="15" t="s">
        <v>322</v>
      </c>
    </row>
    <row r="83" spans="1:18" s="4" customFormat="1" ht="60" customHeight="1" outlineLevel="1" thickBot="1" x14ac:dyDescent="0.35">
      <c r="A83" s="16">
        <v>4</v>
      </c>
      <c r="B83" s="16"/>
      <c r="C83" s="16">
        <v>1</v>
      </c>
      <c r="D83" s="16"/>
      <c r="E83" s="16" t="s">
        <v>323</v>
      </c>
      <c r="F83" s="36" t="s">
        <v>324</v>
      </c>
      <c r="G83" s="30" t="s">
        <v>315</v>
      </c>
      <c r="H83" s="37" t="s">
        <v>316</v>
      </c>
      <c r="I83" s="30" t="s">
        <v>71</v>
      </c>
      <c r="J83" s="30" t="s">
        <v>325</v>
      </c>
      <c r="K83" s="30">
        <v>12.5</v>
      </c>
      <c r="L83" s="30">
        <v>8.5</v>
      </c>
      <c r="M83" s="30">
        <v>4</v>
      </c>
      <c r="N83" s="30"/>
      <c r="O83" s="30"/>
      <c r="P83" s="38"/>
      <c r="Q83" s="38"/>
      <c r="R83" s="39" t="s">
        <v>326</v>
      </c>
    </row>
    <row r="84" spans="1:18" s="4" customFormat="1" ht="409.05" customHeight="1" thickTop="1" thickBot="1" x14ac:dyDescent="0.35">
      <c r="A84" s="14">
        <v>4</v>
      </c>
      <c r="B84" s="14">
        <v>2</v>
      </c>
      <c r="C84" s="14">
        <v>4</v>
      </c>
      <c r="D84" s="14">
        <v>26</v>
      </c>
      <c r="E84" s="55" t="s">
        <v>79</v>
      </c>
      <c r="F84" s="56" t="s">
        <v>327</v>
      </c>
      <c r="G84" s="57">
        <v>487</v>
      </c>
      <c r="H84" s="43" t="s">
        <v>328</v>
      </c>
      <c r="I84" s="58" t="s">
        <v>71</v>
      </c>
      <c r="J84" s="57" t="s">
        <v>229</v>
      </c>
      <c r="K84" s="57">
        <v>50</v>
      </c>
      <c r="L84" s="57">
        <v>42</v>
      </c>
      <c r="M84" s="57">
        <v>8</v>
      </c>
      <c r="N84" s="57"/>
      <c r="O84" s="57"/>
      <c r="P84" s="41">
        <v>50</v>
      </c>
      <c r="Q84" s="41" t="s">
        <v>23</v>
      </c>
      <c r="R84" s="59" t="s">
        <v>329</v>
      </c>
    </row>
    <row r="85" spans="1:18" s="4" customFormat="1" ht="60" customHeight="1" thickTop="1" x14ac:dyDescent="0.3">
      <c r="A85" s="5">
        <v>4</v>
      </c>
      <c r="B85" s="5">
        <v>2</v>
      </c>
      <c r="C85" s="5">
        <f>SUM(C86:C87)</f>
        <v>5</v>
      </c>
      <c r="D85" s="5">
        <v>27</v>
      </c>
      <c r="E85" s="5" t="s">
        <v>79</v>
      </c>
      <c r="F85" s="45" t="s">
        <v>330</v>
      </c>
      <c r="G85" s="24"/>
      <c r="H85" s="12"/>
      <c r="I85" s="24"/>
      <c r="J85" s="24" t="s">
        <v>46</v>
      </c>
      <c r="K85" s="24"/>
      <c r="L85" s="24"/>
      <c r="M85" s="24"/>
      <c r="N85" s="24"/>
      <c r="O85" s="24"/>
      <c r="P85" s="24">
        <v>62.5</v>
      </c>
      <c r="Q85" s="24" t="s">
        <v>23</v>
      </c>
      <c r="R85" s="9" t="s">
        <v>331</v>
      </c>
    </row>
    <row r="86" spans="1:18" s="4" customFormat="1" ht="60" customHeight="1" outlineLevel="1" x14ac:dyDescent="0.3">
      <c r="A86" s="10">
        <v>4</v>
      </c>
      <c r="B86" s="10"/>
      <c r="C86" s="10">
        <v>2</v>
      </c>
      <c r="D86" s="10"/>
      <c r="E86" s="10" t="s">
        <v>332</v>
      </c>
      <c r="F86" s="11" t="s">
        <v>333</v>
      </c>
      <c r="G86" s="10" t="s">
        <v>217</v>
      </c>
      <c r="H86" s="12" t="s">
        <v>218</v>
      </c>
      <c r="I86" s="13" t="s">
        <v>71</v>
      </c>
      <c r="J86" s="10" t="s">
        <v>134</v>
      </c>
      <c r="K86" s="10">
        <v>25</v>
      </c>
      <c r="L86" s="10">
        <v>17</v>
      </c>
      <c r="M86" s="10">
        <v>8</v>
      </c>
      <c r="N86" s="10"/>
      <c r="O86" s="10"/>
      <c r="P86" s="14"/>
      <c r="Q86" s="14"/>
      <c r="R86" s="15" t="s">
        <v>334</v>
      </c>
    </row>
    <row r="87" spans="1:18" s="4" customFormat="1" ht="60" customHeight="1" outlineLevel="1" thickBot="1" x14ac:dyDescent="0.35">
      <c r="A87" s="16">
        <v>4</v>
      </c>
      <c r="B87" s="16"/>
      <c r="C87" s="16">
        <v>3</v>
      </c>
      <c r="D87" s="16"/>
      <c r="E87" s="16" t="s">
        <v>335</v>
      </c>
      <c r="F87" s="17" t="s">
        <v>336</v>
      </c>
      <c r="G87" s="16" t="s">
        <v>157</v>
      </c>
      <c r="H87" s="18" t="s">
        <v>158</v>
      </c>
      <c r="I87" s="16" t="s">
        <v>71</v>
      </c>
      <c r="J87" s="16" t="s">
        <v>337</v>
      </c>
      <c r="K87" s="16">
        <v>37.5</v>
      </c>
      <c r="L87" s="16">
        <v>25.5</v>
      </c>
      <c r="M87" s="16">
        <v>12</v>
      </c>
      <c r="N87" s="16"/>
      <c r="O87" s="16"/>
      <c r="P87" s="14"/>
      <c r="Q87" s="19"/>
      <c r="R87" s="20" t="s">
        <v>338</v>
      </c>
    </row>
    <row r="88" spans="1:18" s="4" customFormat="1" ht="60" customHeight="1" thickTop="1" thickBot="1" x14ac:dyDescent="0.35">
      <c r="A88" s="25">
        <v>4</v>
      </c>
      <c r="B88" s="25" t="s">
        <v>21</v>
      </c>
      <c r="C88" s="25">
        <v>3</v>
      </c>
      <c r="D88" s="25"/>
      <c r="E88" s="25"/>
      <c r="F88" s="26" t="s">
        <v>91</v>
      </c>
      <c r="G88" s="25"/>
      <c r="H88" s="47" t="s">
        <v>92</v>
      </c>
      <c r="I88" s="25" t="s">
        <v>93</v>
      </c>
      <c r="J88" s="25" t="s">
        <v>94</v>
      </c>
      <c r="K88" s="25">
        <v>54</v>
      </c>
      <c r="L88" s="25">
        <v>54</v>
      </c>
      <c r="M88" s="25"/>
      <c r="N88" s="25"/>
      <c r="O88" s="25"/>
      <c r="P88" s="25">
        <v>54</v>
      </c>
      <c r="Q88" s="25" t="s">
        <v>95</v>
      </c>
      <c r="R88" s="28"/>
    </row>
    <row r="89" spans="1:18" s="4" customFormat="1" ht="60" customHeight="1" thickTop="1" x14ac:dyDescent="0.3">
      <c r="A89" s="22">
        <v>4</v>
      </c>
      <c r="B89" s="22" t="s">
        <v>21</v>
      </c>
      <c r="C89" s="22">
        <v>5</v>
      </c>
      <c r="D89" s="22"/>
      <c r="E89" s="22"/>
      <c r="F89" s="23" t="s">
        <v>339</v>
      </c>
      <c r="G89" s="22"/>
      <c r="H89" s="12" t="s">
        <v>149</v>
      </c>
      <c r="I89" s="22" t="s">
        <v>150</v>
      </c>
      <c r="J89" s="22" t="s">
        <v>263</v>
      </c>
      <c r="K89" s="22"/>
      <c r="L89" s="22"/>
      <c r="M89" s="22"/>
      <c r="N89" s="22"/>
      <c r="O89" s="22">
        <v>125</v>
      </c>
      <c r="P89" s="14">
        <v>125</v>
      </c>
      <c r="Q89" s="24" t="s">
        <v>95</v>
      </c>
      <c r="R89" s="29" t="s">
        <v>340</v>
      </c>
    </row>
    <row r="90" spans="1:18" s="4" customFormat="1" ht="60" customHeight="1" x14ac:dyDescent="0.3">
      <c r="A90" s="10">
        <v>4</v>
      </c>
      <c r="B90" s="10" t="s">
        <v>21</v>
      </c>
      <c r="C90" s="10">
        <v>4</v>
      </c>
      <c r="D90" s="10"/>
      <c r="E90" s="10"/>
      <c r="F90" s="11" t="s">
        <v>341</v>
      </c>
      <c r="G90" s="10"/>
      <c r="H90" s="12" t="s">
        <v>149</v>
      </c>
      <c r="I90" s="10" t="s">
        <v>150</v>
      </c>
      <c r="J90" s="10" t="s">
        <v>263</v>
      </c>
      <c r="K90" s="10"/>
      <c r="L90" s="10"/>
      <c r="M90" s="10"/>
      <c r="N90" s="10"/>
      <c r="O90" s="10">
        <v>100</v>
      </c>
      <c r="P90" s="14">
        <v>100</v>
      </c>
      <c r="Q90" s="14" t="s">
        <v>95</v>
      </c>
      <c r="R90" s="15" t="s">
        <v>342</v>
      </c>
    </row>
    <row r="91" spans="1:18" s="4" customFormat="1" ht="60" customHeight="1" thickBot="1" x14ac:dyDescent="0.35">
      <c r="A91" s="30">
        <v>4</v>
      </c>
      <c r="B91" s="30" t="s">
        <v>21</v>
      </c>
      <c r="C91" s="30">
        <v>4</v>
      </c>
      <c r="D91" s="30"/>
      <c r="E91" s="30"/>
      <c r="F91" s="36" t="s">
        <v>343</v>
      </c>
      <c r="G91" s="30"/>
      <c r="H91" s="18" t="s">
        <v>149</v>
      </c>
      <c r="I91" s="30" t="s">
        <v>150</v>
      </c>
      <c r="J91" s="30" t="s">
        <v>263</v>
      </c>
      <c r="K91" s="30"/>
      <c r="L91" s="30"/>
      <c r="M91" s="30"/>
      <c r="N91" s="30"/>
      <c r="O91" s="30">
        <v>100</v>
      </c>
      <c r="P91" s="14">
        <v>100</v>
      </c>
      <c r="Q91" s="38" t="s">
        <v>95</v>
      </c>
      <c r="R91" s="20" t="s">
        <v>344</v>
      </c>
    </row>
    <row r="92" spans="1:18" s="4" customFormat="1" ht="163.05000000000001" customHeight="1" thickTop="1" x14ac:dyDescent="0.3">
      <c r="A92" s="5">
        <v>5</v>
      </c>
      <c r="B92" s="5">
        <v>1</v>
      </c>
      <c r="C92" s="5">
        <f>SUM(C93:C99)</f>
        <v>9</v>
      </c>
      <c r="D92" s="5">
        <v>28</v>
      </c>
      <c r="E92" s="5" t="s">
        <v>345</v>
      </c>
      <c r="F92" s="6" t="s">
        <v>346</v>
      </c>
      <c r="G92" s="5"/>
      <c r="H92" s="7"/>
      <c r="I92" s="5"/>
      <c r="J92" s="5" t="s">
        <v>46</v>
      </c>
      <c r="K92" s="5"/>
      <c r="L92" s="5"/>
      <c r="M92" s="5"/>
      <c r="N92" s="5"/>
      <c r="O92" s="5"/>
      <c r="P92" s="5">
        <v>112.5</v>
      </c>
      <c r="Q92" s="5" t="s">
        <v>23</v>
      </c>
      <c r="R92" s="9" t="s">
        <v>347</v>
      </c>
    </row>
    <row r="93" spans="1:18" s="4" customFormat="1" ht="60" customHeight="1" outlineLevel="1" x14ac:dyDescent="0.3">
      <c r="A93" s="10">
        <v>5</v>
      </c>
      <c r="B93" s="10"/>
      <c r="C93" s="10">
        <v>1</v>
      </c>
      <c r="D93" s="10"/>
      <c r="E93" s="10" t="s">
        <v>348</v>
      </c>
      <c r="F93" s="11" t="s">
        <v>349</v>
      </c>
      <c r="G93" s="10" t="s">
        <v>350</v>
      </c>
      <c r="H93" s="12" t="s">
        <v>351</v>
      </c>
      <c r="I93" s="13" t="s">
        <v>71</v>
      </c>
      <c r="J93" s="10" t="s">
        <v>352</v>
      </c>
      <c r="K93" s="10">
        <v>12.5</v>
      </c>
      <c r="L93" s="10">
        <v>8.5</v>
      </c>
      <c r="M93" s="10">
        <v>4</v>
      </c>
      <c r="N93" s="10"/>
      <c r="O93" s="10"/>
      <c r="P93" s="14"/>
      <c r="Q93" s="14"/>
      <c r="R93" s="15" t="s">
        <v>353</v>
      </c>
    </row>
    <row r="94" spans="1:18" s="4" customFormat="1" ht="60" customHeight="1" outlineLevel="1" x14ac:dyDescent="0.3">
      <c r="A94" s="10">
        <v>5</v>
      </c>
      <c r="B94" s="10"/>
      <c r="C94" s="10">
        <v>1</v>
      </c>
      <c r="D94" s="10"/>
      <c r="E94" s="10" t="s">
        <v>354</v>
      </c>
      <c r="F94" s="11" t="s">
        <v>355</v>
      </c>
      <c r="G94" s="10" t="s">
        <v>350</v>
      </c>
      <c r="H94" s="12" t="s">
        <v>351</v>
      </c>
      <c r="I94" s="10" t="s">
        <v>71</v>
      </c>
      <c r="J94" s="10" t="s">
        <v>356</v>
      </c>
      <c r="K94" s="10">
        <v>12.5</v>
      </c>
      <c r="L94" s="10">
        <v>8.5</v>
      </c>
      <c r="M94" s="10">
        <v>4</v>
      </c>
      <c r="N94" s="10"/>
      <c r="O94" s="10"/>
      <c r="P94" s="14"/>
      <c r="Q94" s="14"/>
      <c r="R94" s="15" t="s">
        <v>357</v>
      </c>
    </row>
    <row r="95" spans="1:18" s="4" customFormat="1" ht="60" customHeight="1" outlineLevel="1" x14ac:dyDescent="0.3">
      <c r="A95" s="10">
        <v>5</v>
      </c>
      <c r="B95" s="10"/>
      <c r="C95" s="10">
        <v>1</v>
      </c>
      <c r="D95" s="10"/>
      <c r="E95" s="10" t="s">
        <v>358</v>
      </c>
      <c r="F95" s="11" t="s">
        <v>359</v>
      </c>
      <c r="G95" s="10" t="s">
        <v>350</v>
      </c>
      <c r="H95" s="12" t="s">
        <v>351</v>
      </c>
      <c r="I95" s="10" t="s">
        <v>71</v>
      </c>
      <c r="J95" s="10" t="s">
        <v>360</v>
      </c>
      <c r="K95" s="10">
        <v>12.5</v>
      </c>
      <c r="L95" s="10">
        <v>8.5</v>
      </c>
      <c r="M95" s="10">
        <v>4</v>
      </c>
      <c r="N95" s="10"/>
      <c r="O95" s="10"/>
      <c r="P95" s="14"/>
      <c r="Q95" s="14"/>
      <c r="R95" s="15" t="s">
        <v>361</v>
      </c>
    </row>
    <row r="96" spans="1:18" s="4" customFormat="1" ht="60" customHeight="1" outlineLevel="1" x14ac:dyDescent="0.3">
      <c r="A96" s="10">
        <v>5</v>
      </c>
      <c r="B96" s="10"/>
      <c r="C96" s="10">
        <v>1</v>
      </c>
      <c r="D96" s="10"/>
      <c r="E96" s="10" t="s">
        <v>362</v>
      </c>
      <c r="F96" s="11" t="s">
        <v>363</v>
      </c>
      <c r="G96" s="10" t="s">
        <v>350</v>
      </c>
      <c r="H96" s="12" t="s">
        <v>351</v>
      </c>
      <c r="I96" s="10" t="s">
        <v>71</v>
      </c>
      <c r="J96" s="10" t="s">
        <v>364</v>
      </c>
      <c r="K96" s="10">
        <v>12.5</v>
      </c>
      <c r="L96" s="10">
        <v>8.5</v>
      </c>
      <c r="M96" s="10">
        <v>4</v>
      </c>
      <c r="N96" s="10"/>
      <c r="O96" s="10"/>
      <c r="P96" s="14"/>
      <c r="Q96" s="14"/>
      <c r="R96" s="15" t="s">
        <v>365</v>
      </c>
    </row>
    <row r="97" spans="1:18" s="4" customFormat="1" ht="60" customHeight="1" outlineLevel="1" x14ac:dyDescent="0.3">
      <c r="A97" s="10">
        <v>5</v>
      </c>
      <c r="B97" s="10"/>
      <c r="C97" s="10">
        <v>1</v>
      </c>
      <c r="D97" s="10"/>
      <c r="E97" s="10" t="s">
        <v>366</v>
      </c>
      <c r="F97" s="11" t="s">
        <v>367</v>
      </c>
      <c r="G97" s="10" t="s">
        <v>350</v>
      </c>
      <c r="H97" s="12" t="s">
        <v>351</v>
      </c>
      <c r="I97" s="10" t="s">
        <v>71</v>
      </c>
      <c r="J97" s="10" t="s">
        <v>368</v>
      </c>
      <c r="K97" s="10">
        <v>12.5</v>
      </c>
      <c r="L97" s="10">
        <v>8.5</v>
      </c>
      <c r="M97" s="10">
        <v>4</v>
      </c>
      <c r="N97" s="10"/>
      <c r="O97" s="10"/>
      <c r="P97" s="14"/>
      <c r="Q97" s="14"/>
      <c r="R97" s="15" t="s">
        <v>369</v>
      </c>
    </row>
    <row r="98" spans="1:18" s="4" customFormat="1" ht="60" customHeight="1" outlineLevel="1" x14ac:dyDescent="0.3">
      <c r="A98" s="10">
        <v>5</v>
      </c>
      <c r="B98" s="10"/>
      <c r="C98" s="10">
        <v>1</v>
      </c>
      <c r="D98" s="10"/>
      <c r="E98" s="10" t="s">
        <v>370</v>
      </c>
      <c r="F98" s="11" t="s">
        <v>371</v>
      </c>
      <c r="G98" s="10" t="s">
        <v>69</v>
      </c>
      <c r="H98" s="12" t="s">
        <v>70</v>
      </c>
      <c r="I98" s="10" t="s">
        <v>71</v>
      </c>
      <c r="J98" s="10" t="s">
        <v>372</v>
      </c>
      <c r="K98" s="10">
        <v>12.5</v>
      </c>
      <c r="L98" s="10">
        <v>8.5</v>
      </c>
      <c r="M98" s="10">
        <v>4</v>
      </c>
      <c r="N98" s="10"/>
      <c r="O98" s="10"/>
      <c r="P98" s="14"/>
      <c r="Q98" s="14"/>
      <c r="R98" s="15" t="s">
        <v>373</v>
      </c>
    </row>
    <row r="99" spans="1:18" s="4" customFormat="1" ht="60" customHeight="1" outlineLevel="1" thickBot="1" x14ac:dyDescent="0.35">
      <c r="A99" s="10">
        <v>5</v>
      </c>
      <c r="B99" s="10"/>
      <c r="C99" s="10">
        <v>3</v>
      </c>
      <c r="D99" s="10"/>
      <c r="E99" s="10" t="s">
        <v>374</v>
      </c>
      <c r="F99" s="11" t="s">
        <v>375</v>
      </c>
      <c r="G99" s="10" t="s">
        <v>69</v>
      </c>
      <c r="H99" s="12" t="s">
        <v>70</v>
      </c>
      <c r="I99" s="10" t="s">
        <v>71</v>
      </c>
      <c r="J99" s="10" t="s">
        <v>376</v>
      </c>
      <c r="K99" s="10">
        <v>37.5</v>
      </c>
      <c r="L99" s="10">
        <v>25.5</v>
      </c>
      <c r="M99" s="10">
        <v>12</v>
      </c>
      <c r="N99" s="10"/>
      <c r="O99" s="10"/>
      <c r="P99" s="19"/>
      <c r="Q99" s="14"/>
      <c r="R99" s="20" t="s">
        <v>377</v>
      </c>
    </row>
    <row r="100" spans="1:18" s="4" customFormat="1" ht="60" customHeight="1" thickTop="1" thickBot="1" x14ac:dyDescent="0.35">
      <c r="A100" s="25">
        <v>5</v>
      </c>
      <c r="B100" s="25">
        <v>2</v>
      </c>
      <c r="C100" s="25">
        <v>5</v>
      </c>
      <c r="D100" s="25">
        <v>29</v>
      </c>
      <c r="E100" s="25" t="s">
        <v>378</v>
      </c>
      <c r="F100" s="26" t="s">
        <v>379</v>
      </c>
      <c r="G100" s="25" t="s">
        <v>380</v>
      </c>
      <c r="H100" s="27" t="s">
        <v>381</v>
      </c>
      <c r="I100" s="31" t="s">
        <v>71</v>
      </c>
      <c r="J100" s="25" t="s">
        <v>382</v>
      </c>
      <c r="K100" s="25">
        <v>62.5</v>
      </c>
      <c r="L100" s="25">
        <v>42.5</v>
      </c>
      <c r="M100" s="25">
        <v>20</v>
      </c>
      <c r="N100" s="25"/>
      <c r="O100" s="25"/>
      <c r="P100" s="24">
        <v>62.5</v>
      </c>
      <c r="Q100" s="25" t="s">
        <v>23</v>
      </c>
      <c r="R100" s="32" t="s">
        <v>383</v>
      </c>
    </row>
    <row r="101" spans="1:18" s="4" customFormat="1" ht="60" customHeight="1" thickTop="1" x14ac:dyDescent="0.3">
      <c r="A101" s="5">
        <v>5</v>
      </c>
      <c r="B101" s="5">
        <v>2</v>
      </c>
      <c r="C101" s="5">
        <f>SUM(C102:C107)</f>
        <v>10</v>
      </c>
      <c r="D101" s="5">
        <v>30</v>
      </c>
      <c r="E101" s="5" t="s">
        <v>384</v>
      </c>
      <c r="F101" s="6" t="s">
        <v>385</v>
      </c>
      <c r="G101" s="5"/>
      <c r="H101" s="7"/>
      <c r="I101" s="5"/>
      <c r="J101" s="5" t="s">
        <v>46</v>
      </c>
      <c r="K101" s="5"/>
      <c r="L101" s="5"/>
      <c r="M101" s="5"/>
      <c r="N101" s="5"/>
      <c r="O101" s="5"/>
      <c r="P101" s="5">
        <v>125</v>
      </c>
      <c r="Q101" s="5" t="s">
        <v>23</v>
      </c>
      <c r="R101" s="9" t="s">
        <v>386</v>
      </c>
    </row>
    <row r="102" spans="1:18" s="4" customFormat="1" ht="60" customHeight="1" outlineLevel="1" x14ac:dyDescent="0.3">
      <c r="A102" s="10">
        <v>5</v>
      </c>
      <c r="B102" s="10"/>
      <c r="C102" s="10">
        <v>2</v>
      </c>
      <c r="D102" s="10"/>
      <c r="E102" s="10" t="s">
        <v>79</v>
      </c>
      <c r="F102" s="11" t="s">
        <v>387</v>
      </c>
      <c r="G102" s="10" t="s">
        <v>69</v>
      </c>
      <c r="H102" s="12" t="s">
        <v>70</v>
      </c>
      <c r="I102" s="13" t="s">
        <v>71</v>
      </c>
      <c r="J102" s="10" t="s">
        <v>199</v>
      </c>
      <c r="K102" s="10">
        <v>25</v>
      </c>
      <c r="L102" s="10">
        <v>17</v>
      </c>
      <c r="M102" s="10">
        <v>8</v>
      </c>
      <c r="N102" s="10"/>
      <c r="O102" s="10"/>
      <c r="P102" s="14"/>
      <c r="Q102" s="14"/>
      <c r="R102" s="15" t="s">
        <v>388</v>
      </c>
    </row>
    <row r="103" spans="1:18" s="4" customFormat="1" ht="60" customHeight="1" outlineLevel="1" x14ac:dyDescent="0.3">
      <c r="A103" s="10">
        <v>5</v>
      </c>
      <c r="B103" s="10"/>
      <c r="C103" s="10">
        <v>1</v>
      </c>
      <c r="D103" s="10"/>
      <c r="E103" s="10" t="s">
        <v>79</v>
      </c>
      <c r="F103" s="11" t="s">
        <v>389</v>
      </c>
      <c r="G103" s="10" t="s">
        <v>390</v>
      </c>
      <c r="H103" s="12" t="s">
        <v>391</v>
      </c>
      <c r="I103" s="13" t="s">
        <v>71</v>
      </c>
      <c r="J103" s="10" t="s">
        <v>202</v>
      </c>
      <c r="K103" s="10">
        <v>12.5</v>
      </c>
      <c r="L103" s="10">
        <v>8.5</v>
      </c>
      <c r="M103" s="10">
        <v>4</v>
      </c>
      <c r="N103" s="10"/>
      <c r="O103" s="10"/>
      <c r="P103" s="14"/>
      <c r="Q103" s="14"/>
      <c r="R103" s="15" t="s">
        <v>392</v>
      </c>
    </row>
    <row r="104" spans="1:18" s="4" customFormat="1" ht="60" customHeight="1" outlineLevel="1" x14ac:dyDescent="0.3">
      <c r="A104" s="10">
        <v>5</v>
      </c>
      <c r="B104" s="10"/>
      <c r="C104" s="10">
        <v>3</v>
      </c>
      <c r="D104" s="10"/>
      <c r="E104" s="10" t="s">
        <v>79</v>
      </c>
      <c r="F104" s="11" t="s">
        <v>393</v>
      </c>
      <c r="G104" s="10" t="s">
        <v>390</v>
      </c>
      <c r="H104" s="12" t="s">
        <v>391</v>
      </c>
      <c r="I104" s="10" t="s">
        <v>71</v>
      </c>
      <c r="J104" s="10" t="s">
        <v>202</v>
      </c>
      <c r="K104" s="10">
        <v>37.5</v>
      </c>
      <c r="L104" s="10">
        <v>25.5</v>
      </c>
      <c r="M104" s="10">
        <v>12</v>
      </c>
      <c r="N104" s="10"/>
      <c r="O104" s="10"/>
      <c r="P104" s="14"/>
      <c r="Q104" s="14"/>
      <c r="R104" s="15" t="s">
        <v>394</v>
      </c>
    </row>
    <row r="105" spans="1:18" s="4" customFormat="1" ht="60" customHeight="1" outlineLevel="1" x14ac:dyDescent="0.3">
      <c r="A105" s="30">
        <v>5</v>
      </c>
      <c r="B105" s="30"/>
      <c r="C105" s="30">
        <v>1</v>
      </c>
      <c r="D105" s="30"/>
      <c r="E105" s="30" t="s">
        <v>79</v>
      </c>
      <c r="F105" s="36" t="s">
        <v>395</v>
      </c>
      <c r="G105" s="30" t="s">
        <v>396</v>
      </c>
      <c r="H105" s="18" t="s">
        <v>397</v>
      </c>
      <c r="I105" s="30" t="s">
        <v>71</v>
      </c>
      <c r="J105" s="30" t="s">
        <v>202</v>
      </c>
      <c r="K105" s="30">
        <v>12.5</v>
      </c>
      <c r="L105" s="10">
        <v>8.5</v>
      </c>
      <c r="M105" s="10">
        <v>4</v>
      </c>
      <c r="N105" s="30"/>
      <c r="O105" s="30"/>
      <c r="P105" s="14"/>
      <c r="Q105" s="38"/>
      <c r="R105" s="15" t="s">
        <v>398</v>
      </c>
    </row>
    <row r="106" spans="1:18" s="4" customFormat="1" ht="60" customHeight="1" outlineLevel="1" x14ac:dyDescent="0.3">
      <c r="A106" s="30">
        <v>5</v>
      </c>
      <c r="B106" s="30"/>
      <c r="C106" s="30">
        <v>2</v>
      </c>
      <c r="D106" s="30"/>
      <c r="E106" s="30" t="s">
        <v>79</v>
      </c>
      <c r="F106" s="36" t="s">
        <v>399</v>
      </c>
      <c r="G106" s="30" t="s">
        <v>396</v>
      </c>
      <c r="H106" s="18" t="s">
        <v>397</v>
      </c>
      <c r="I106" s="30" t="s">
        <v>71</v>
      </c>
      <c r="J106" s="30" t="s">
        <v>400</v>
      </c>
      <c r="K106" s="30">
        <v>25</v>
      </c>
      <c r="L106" s="30">
        <v>17</v>
      </c>
      <c r="M106" s="30">
        <v>8</v>
      </c>
      <c r="N106" s="30"/>
      <c r="O106" s="30"/>
      <c r="P106" s="14"/>
      <c r="Q106" s="38"/>
      <c r="R106" s="15" t="s">
        <v>401</v>
      </c>
    </row>
    <row r="107" spans="1:18" s="4" customFormat="1" ht="60" customHeight="1" outlineLevel="1" thickBot="1" x14ac:dyDescent="0.35">
      <c r="A107" s="16">
        <v>5</v>
      </c>
      <c r="B107" s="16"/>
      <c r="C107" s="16">
        <v>1</v>
      </c>
      <c r="D107" s="16"/>
      <c r="E107" s="16" t="s">
        <v>402</v>
      </c>
      <c r="F107" s="17" t="s">
        <v>403</v>
      </c>
      <c r="G107" s="16" t="s">
        <v>390</v>
      </c>
      <c r="H107" s="18" t="s">
        <v>391</v>
      </c>
      <c r="I107" s="16" t="s">
        <v>71</v>
      </c>
      <c r="J107" s="16" t="s">
        <v>249</v>
      </c>
      <c r="K107" s="16">
        <v>12.5</v>
      </c>
      <c r="L107" s="16">
        <v>8.5</v>
      </c>
      <c r="M107" s="16">
        <v>4</v>
      </c>
      <c r="N107" s="16"/>
      <c r="O107" s="16"/>
      <c r="P107" s="14"/>
      <c r="Q107" s="19"/>
      <c r="R107" s="20" t="s">
        <v>404</v>
      </c>
    </row>
    <row r="108" spans="1:18" s="4" customFormat="1" ht="60" customHeight="1" thickTop="1" x14ac:dyDescent="0.3">
      <c r="A108" s="5">
        <v>5</v>
      </c>
      <c r="B108" s="5">
        <v>1</v>
      </c>
      <c r="C108" s="5">
        <f>SUM(C109:C110)</f>
        <v>5</v>
      </c>
      <c r="D108" s="5">
        <v>31</v>
      </c>
      <c r="E108" s="5" t="s">
        <v>405</v>
      </c>
      <c r="F108" s="6" t="s">
        <v>406</v>
      </c>
      <c r="G108" s="5"/>
      <c r="H108" s="7"/>
      <c r="I108" s="5"/>
      <c r="J108" s="5" t="s">
        <v>46</v>
      </c>
      <c r="K108" s="5"/>
      <c r="L108" s="5"/>
      <c r="M108" s="5"/>
      <c r="N108" s="5"/>
      <c r="O108" s="5"/>
      <c r="P108" s="5">
        <v>62.5</v>
      </c>
      <c r="Q108" s="5" t="s">
        <v>23</v>
      </c>
      <c r="R108" s="9" t="s">
        <v>407</v>
      </c>
    </row>
    <row r="109" spans="1:18" s="4" customFormat="1" ht="60" customHeight="1" outlineLevel="1" x14ac:dyDescent="0.3">
      <c r="A109" s="10">
        <v>5</v>
      </c>
      <c r="B109" s="10"/>
      <c r="C109" s="10">
        <v>2</v>
      </c>
      <c r="D109" s="10"/>
      <c r="E109" s="10" t="s">
        <v>408</v>
      </c>
      <c r="F109" s="11" t="s">
        <v>409</v>
      </c>
      <c r="G109" s="10" t="s">
        <v>272</v>
      </c>
      <c r="H109" s="12" t="s">
        <v>273</v>
      </c>
      <c r="I109" s="13" t="s">
        <v>71</v>
      </c>
      <c r="J109" s="10" t="s">
        <v>410</v>
      </c>
      <c r="K109" s="10">
        <v>25</v>
      </c>
      <c r="L109" s="10">
        <v>17</v>
      </c>
      <c r="M109" s="10">
        <v>8</v>
      </c>
      <c r="N109" s="10"/>
      <c r="O109" s="10"/>
      <c r="P109" s="14"/>
      <c r="Q109" s="14"/>
      <c r="R109" s="15" t="s">
        <v>411</v>
      </c>
    </row>
    <row r="110" spans="1:18" s="4" customFormat="1" ht="60" customHeight="1" outlineLevel="1" thickBot="1" x14ac:dyDescent="0.35">
      <c r="A110" s="10">
        <v>5</v>
      </c>
      <c r="B110" s="10"/>
      <c r="C110" s="10">
        <v>3</v>
      </c>
      <c r="D110" s="10"/>
      <c r="E110" s="10" t="s">
        <v>412</v>
      </c>
      <c r="F110" s="11" t="s">
        <v>413</v>
      </c>
      <c r="G110" s="10" t="s">
        <v>272</v>
      </c>
      <c r="H110" s="12" t="s">
        <v>273</v>
      </c>
      <c r="I110" s="10" t="s">
        <v>71</v>
      </c>
      <c r="J110" s="10" t="s">
        <v>414</v>
      </c>
      <c r="K110" s="10">
        <v>37.5</v>
      </c>
      <c r="L110" s="10">
        <v>25.5</v>
      </c>
      <c r="M110" s="10">
        <v>12</v>
      </c>
      <c r="N110" s="10"/>
      <c r="O110" s="10"/>
      <c r="P110" s="14"/>
      <c r="Q110" s="14"/>
      <c r="R110" s="20" t="s">
        <v>415</v>
      </c>
    </row>
    <row r="111" spans="1:18" s="4" customFormat="1" ht="60" customHeight="1" thickTop="1" x14ac:dyDescent="0.3">
      <c r="A111" s="5">
        <v>5</v>
      </c>
      <c r="B111" s="5">
        <v>1</v>
      </c>
      <c r="C111" s="5">
        <f>SUM(C112:C115)</f>
        <v>10</v>
      </c>
      <c r="D111" s="5">
        <v>32</v>
      </c>
      <c r="E111" s="5" t="s">
        <v>79</v>
      </c>
      <c r="F111" s="6" t="s">
        <v>416</v>
      </c>
      <c r="G111" s="5"/>
      <c r="H111" s="7"/>
      <c r="I111" s="5"/>
      <c r="J111" s="5" t="s">
        <v>46</v>
      </c>
      <c r="K111" s="5"/>
      <c r="L111" s="5"/>
      <c r="M111" s="5"/>
      <c r="N111" s="5"/>
      <c r="O111" s="5"/>
      <c r="P111" s="5">
        <v>125</v>
      </c>
      <c r="Q111" s="5" t="s">
        <v>23</v>
      </c>
      <c r="R111" s="9" t="s">
        <v>417</v>
      </c>
    </row>
    <row r="112" spans="1:18" s="4" customFormat="1" ht="60" customHeight="1" outlineLevel="1" x14ac:dyDescent="0.3">
      <c r="A112" s="10">
        <v>5</v>
      </c>
      <c r="B112" s="10"/>
      <c r="C112" s="10">
        <v>4</v>
      </c>
      <c r="D112" s="10"/>
      <c r="E112" s="10" t="s">
        <v>418</v>
      </c>
      <c r="F112" s="11" t="s">
        <v>419</v>
      </c>
      <c r="G112" s="10" t="s">
        <v>69</v>
      </c>
      <c r="H112" s="12" t="s">
        <v>70</v>
      </c>
      <c r="I112" s="10" t="s">
        <v>71</v>
      </c>
      <c r="J112" s="10" t="s">
        <v>420</v>
      </c>
      <c r="K112" s="10">
        <v>50</v>
      </c>
      <c r="L112" s="10">
        <v>34</v>
      </c>
      <c r="M112" s="10">
        <v>16</v>
      </c>
      <c r="N112" s="10"/>
      <c r="O112" s="10"/>
      <c r="P112" s="14"/>
      <c r="Q112" s="14"/>
      <c r="R112" s="15" t="s">
        <v>421</v>
      </c>
    </row>
    <row r="113" spans="1:18" s="4" customFormat="1" ht="60" customHeight="1" outlineLevel="1" x14ac:dyDescent="0.3">
      <c r="A113" s="30">
        <v>5</v>
      </c>
      <c r="B113" s="30"/>
      <c r="C113" s="30">
        <v>2</v>
      </c>
      <c r="D113" s="30"/>
      <c r="E113" s="30" t="s">
        <v>79</v>
      </c>
      <c r="F113" s="36" t="s">
        <v>422</v>
      </c>
      <c r="G113" s="30" t="s">
        <v>69</v>
      </c>
      <c r="H113" s="12" t="s">
        <v>70</v>
      </c>
      <c r="I113" s="10" t="s">
        <v>71</v>
      </c>
      <c r="J113" s="30" t="s">
        <v>199</v>
      </c>
      <c r="K113" s="30">
        <v>25</v>
      </c>
      <c r="L113" s="10">
        <v>17</v>
      </c>
      <c r="M113" s="10">
        <v>8</v>
      </c>
      <c r="N113" s="30"/>
      <c r="O113" s="30"/>
      <c r="P113" s="14"/>
      <c r="Q113" s="38"/>
      <c r="R113" s="15" t="s">
        <v>423</v>
      </c>
    </row>
    <row r="114" spans="1:18" s="4" customFormat="1" ht="60" customHeight="1" outlineLevel="1" x14ac:dyDescent="0.3">
      <c r="A114" s="30">
        <v>5</v>
      </c>
      <c r="B114" s="30"/>
      <c r="C114" s="30">
        <v>1</v>
      </c>
      <c r="D114" s="30"/>
      <c r="E114" s="30" t="s">
        <v>424</v>
      </c>
      <c r="F114" s="36" t="s">
        <v>425</v>
      </c>
      <c r="G114" s="30" t="s">
        <v>426</v>
      </c>
      <c r="H114" s="18" t="s">
        <v>328</v>
      </c>
      <c r="I114" s="30" t="s">
        <v>71</v>
      </c>
      <c r="J114" s="30" t="s">
        <v>229</v>
      </c>
      <c r="K114" s="30">
        <v>12.5</v>
      </c>
      <c r="L114" s="30">
        <v>8.5</v>
      </c>
      <c r="M114" s="30">
        <v>4</v>
      </c>
      <c r="N114" s="30"/>
      <c r="O114" s="30"/>
      <c r="P114" s="14"/>
      <c r="Q114" s="38"/>
      <c r="R114" s="15" t="s">
        <v>427</v>
      </c>
    </row>
    <row r="115" spans="1:18" s="4" customFormat="1" ht="60" customHeight="1" outlineLevel="1" thickBot="1" x14ac:dyDescent="0.35">
      <c r="A115" s="10">
        <v>5</v>
      </c>
      <c r="B115" s="10"/>
      <c r="C115" s="10">
        <v>3</v>
      </c>
      <c r="D115" s="10"/>
      <c r="E115" s="10" t="s">
        <v>428</v>
      </c>
      <c r="F115" s="11" t="s">
        <v>429</v>
      </c>
      <c r="G115" s="10" t="s">
        <v>157</v>
      </c>
      <c r="H115" s="12" t="s">
        <v>158</v>
      </c>
      <c r="I115" s="13" t="s">
        <v>71</v>
      </c>
      <c r="J115" s="10" t="s">
        <v>430</v>
      </c>
      <c r="K115" s="10">
        <v>37.5</v>
      </c>
      <c r="L115" s="10">
        <v>25.5</v>
      </c>
      <c r="M115" s="10">
        <v>12</v>
      </c>
      <c r="N115" s="10"/>
      <c r="O115" s="10"/>
      <c r="P115" s="14"/>
      <c r="Q115" s="14"/>
      <c r="R115" s="20" t="s">
        <v>431</v>
      </c>
    </row>
    <row r="116" spans="1:18" s="4" customFormat="1" ht="60" customHeight="1" thickTop="1" x14ac:dyDescent="0.3">
      <c r="A116" s="5">
        <v>5</v>
      </c>
      <c r="B116" s="5">
        <v>2</v>
      </c>
      <c r="C116" s="5">
        <f>SUM(C117:C120)</f>
        <v>9</v>
      </c>
      <c r="D116" s="5">
        <v>33</v>
      </c>
      <c r="E116" s="5" t="s">
        <v>432</v>
      </c>
      <c r="F116" s="6" t="s">
        <v>433</v>
      </c>
      <c r="G116" s="5"/>
      <c r="H116" s="7"/>
      <c r="I116" s="5"/>
      <c r="J116" s="5" t="s">
        <v>46</v>
      </c>
      <c r="K116" s="5"/>
      <c r="L116" s="5"/>
      <c r="M116" s="5"/>
      <c r="N116" s="5"/>
      <c r="O116" s="5"/>
      <c r="P116" s="5">
        <v>112.5</v>
      </c>
      <c r="Q116" s="5" t="s">
        <v>23</v>
      </c>
      <c r="R116" s="9" t="s">
        <v>434</v>
      </c>
    </row>
    <row r="117" spans="1:18" s="4" customFormat="1" ht="60" customHeight="1" outlineLevel="1" x14ac:dyDescent="0.3">
      <c r="A117" s="33">
        <v>5</v>
      </c>
      <c r="B117" s="33"/>
      <c r="C117" s="33">
        <v>1</v>
      </c>
      <c r="D117" s="33"/>
      <c r="E117" s="33" t="s">
        <v>435</v>
      </c>
      <c r="F117" s="34" t="s">
        <v>436</v>
      </c>
      <c r="G117" s="33" t="s">
        <v>437</v>
      </c>
      <c r="H117" s="60" t="s">
        <v>438</v>
      </c>
      <c r="I117" s="61" t="s">
        <v>71</v>
      </c>
      <c r="J117" s="33" t="s">
        <v>439</v>
      </c>
      <c r="K117" s="33">
        <v>12.5</v>
      </c>
      <c r="L117" s="33">
        <v>8.5</v>
      </c>
      <c r="M117" s="33">
        <v>4</v>
      </c>
      <c r="N117" s="33"/>
      <c r="O117" s="33"/>
      <c r="P117" s="14"/>
      <c r="Q117" s="35"/>
      <c r="R117" s="15" t="s">
        <v>440</v>
      </c>
    </row>
    <row r="118" spans="1:18" s="4" customFormat="1" ht="60" customHeight="1" outlineLevel="1" x14ac:dyDescent="0.3">
      <c r="A118" s="10">
        <v>5</v>
      </c>
      <c r="B118" s="10"/>
      <c r="C118" s="10">
        <v>2</v>
      </c>
      <c r="D118" s="10"/>
      <c r="E118" s="10" t="s">
        <v>441</v>
      </c>
      <c r="F118" s="11" t="s">
        <v>442</v>
      </c>
      <c r="G118" s="10" t="s">
        <v>437</v>
      </c>
      <c r="H118" s="12" t="s">
        <v>438</v>
      </c>
      <c r="I118" s="10" t="s">
        <v>71</v>
      </c>
      <c r="J118" s="10" t="s">
        <v>146</v>
      </c>
      <c r="K118" s="10">
        <v>25</v>
      </c>
      <c r="L118" s="10">
        <v>17</v>
      </c>
      <c r="M118" s="10">
        <v>8</v>
      </c>
      <c r="N118" s="10"/>
      <c r="O118" s="10"/>
      <c r="P118" s="14"/>
      <c r="Q118" s="14"/>
      <c r="R118" s="15" t="s">
        <v>443</v>
      </c>
    </row>
    <row r="119" spans="1:18" s="4" customFormat="1" ht="60" customHeight="1" outlineLevel="1" x14ac:dyDescent="0.3">
      <c r="A119" s="22">
        <v>5</v>
      </c>
      <c r="B119" s="22"/>
      <c r="C119" s="22">
        <v>1</v>
      </c>
      <c r="D119" s="22"/>
      <c r="E119" s="22" t="s">
        <v>444</v>
      </c>
      <c r="F119" s="23" t="s">
        <v>445</v>
      </c>
      <c r="G119" s="22" t="s">
        <v>437</v>
      </c>
      <c r="H119" s="12" t="s">
        <v>438</v>
      </c>
      <c r="I119" s="22" t="s">
        <v>71</v>
      </c>
      <c r="J119" s="22" t="s">
        <v>446</v>
      </c>
      <c r="K119" s="22">
        <v>12.5</v>
      </c>
      <c r="L119" s="22">
        <v>8.5</v>
      </c>
      <c r="M119" s="22">
        <v>4</v>
      </c>
      <c r="N119" s="22"/>
      <c r="O119" s="22"/>
      <c r="P119" s="14"/>
      <c r="Q119" s="24"/>
      <c r="R119" s="15" t="s">
        <v>447</v>
      </c>
    </row>
    <row r="120" spans="1:18" s="4" customFormat="1" ht="60" customHeight="1" outlineLevel="1" thickBot="1" x14ac:dyDescent="0.35">
      <c r="A120" s="16">
        <v>5</v>
      </c>
      <c r="B120" s="16"/>
      <c r="C120" s="16">
        <v>5</v>
      </c>
      <c r="D120" s="16"/>
      <c r="E120" s="16" t="s">
        <v>448</v>
      </c>
      <c r="F120" s="17" t="s">
        <v>449</v>
      </c>
      <c r="G120" s="16" t="s">
        <v>437</v>
      </c>
      <c r="H120" s="21" t="s">
        <v>438</v>
      </c>
      <c r="I120" s="16" t="s">
        <v>71</v>
      </c>
      <c r="J120" s="16" t="s">
        <v>450</v>
      </c>
      <c r="K120" s="16">
        <v>62.5</v>
      </c>
      <c r="L120" s="16">
        <v>42.5</v>
      </c>
      <c r="M120" s="16">
        <v>20</v>
      </c>
      <c r="N120" s="16"/>
      <c r="O120" s="16"/>
      <c r="P120" s="19"/>
      <c r="Q120" s="19"/>
      <c r="R120" s="20" t="s">
        <v>451</v>
      </c>
    </row>
    <row r="121" spans="1:18" s="4" customFormat="1" ht="60" customHeight="1" thickTop="1" x14ac:dyDescent="0.3">
      <c r="A121" s="22">
        <v>5</v>
      </c>
      <c r="B121" s="22" t="s">
        <v>21</v>
      </c>
      <c r="C121" s="22">
        <v>3</v>
      </c>
      <c r="D121" s="22"/>
      <c r="E121" s="22"/>
      <c r="F121" s="23" t="s">
        <v>452</v>
      </c>
      <c r="G121" s="22"/>
      <c r="H121" s="12" t="s">
        <v>453</v>
      </c>
      <c r="I121" s="22" t="s">
        <v>150</v>
      </c>
      <c r="J121" s="22" t="s">
        <v>263</v>
      </c>
      <c r="K121" s="22"/>
      <c r="L121" s="22"/>
      <c r="M121" s="22"/>
      <c r="N121" s="22"/>
      <c r="O121" s="22">
        <v>75</v>
      </c>
      <c r="P121" s="24">
        <v>75</v>
      </c>
      <c r="Q121" s="24" t="s">
        <v>95</v>
      </c>
      <c r="R121" s="29" t="s">
        <v>454</v>
      </c>
    </row>
    <row r="122" spans="1:18" s="4" customFormat="1" ht="60" customHeight="1" x14ac:dyDescent="0.3">
      <c r="A122" s="10">
        <v>5</v>
      </c>
      <c r="B122" s="10" t="s">
        <v>21</v>
      </c>
      <c r="C122" s="10">
        <v>3</v>
      </c>
      <c r="D122" s="10"/>
      <c r="E122" s="10"/>
      <c r="F122" s="11" t="s">
        <v>455</v>
      </c>
      <c r="G122" s="10"/>
      <c r="H122" s="12" t="s">
        <v>149</v>
      </c>
      <c r="I122" s="10" t="s">
        <v>150</v>
      </c>
      <c r="J122" s="10" t="s">
        <v>382</v>
      </c>
      <c r="K122" s="10"/>
      <c r="L122" s="10"/>
      <c r="M122" s="10"/>
      <c r="N122" s="10"/>
      <c r="O122" s="10">
        <v>75</v>
      </c>
      <c r="P122" s="14">
        <v>75</v>
      </c>
      <c r="Q122" s="14" t="s">
        <v>95</v>
      </c>
      <c r="R122" s="15" t="s">
        <v>456</v>
      </c>
    </row>
    <row r="123" spans="1:18" s="4" customFormat="1" ht="60" customHeight="1" x14ac:dyDescent="0.3">
      <c r="A123" s="10">
        <v>5</v>
      </c>
      <c r="B123" s="10" t="s">
        <v>21</v>
      </c>
      <c r="C123" s="10">
        <v>3</v>
      </c>
      <c r="D123" s="10"/>
      <c r="E123" s="10"/>
      <c r="F123" s="11" t="s">
        <v>457</v>
      </c>
      <c r="G123" s="10"/>
      <c r="H123" s="12" t="s">
        <v>149</v>
      </c>
      <c r="I123" s="10" t="s">
        <v>150</v>
      </c>
      <c r="J123" s="10" t="s">
        <v>263</v>
      </c>
      <c r="K123" s="10"/>
      <c r="L123" s="10"/>
      <c r="M123" s="10"/>
      <c r="N123" s="10"/>
      <c r="O123" s="10">
        <v>75</v>
      </c>
      <c r="P123" s="14">
        <v>75</v>
      </c>
      <c r="Q123" s="14" t="s">
        <v>95</v>
      </c>
      <c r="R123" s="15" t="s">
        <v>458</v>
      </c>
    </row>
    <row r="124" spans="1:18" s="4" customFormat="1" ht="60" customHeight="1" thickBot="1" x14ac:dyDescent="0.35">
      <c r="A124" s="30">
        <v>5</v>
      </c>
      <c r="B124" s="30" t="s">
        <v>21</v>
      </c>
      <c r="C124" s="30">
        <v>5</v>
      </c>
      <c r="D124" s="30"/>
      <c r="E124" s="30"/>
      <c r="F124" s="36" t="s">
        <v>459</v>
      </c>
      <c r="G124" s="30"/>
      <c r="H124" s="18" t="s">
        <v>149</v>
      </c>
      <c r="I124" s="30" t="s">
        <v>150</v>
      </c>
      <c r="J124" s="30" t="s">
        <v>263</v>
      </c>
      <c r="K124" s="30"/>
      <c r="L124" s="30"/>
      <c r="M124" s="30"/>
      <c r="N124" s="30"/>
      <c r="O124" s="30">
        <v>125</v>
      </c>
      <c r="P124" s="19">
        <v>125</v>
      </c>
      <c r="Q124" s="38" t="s">
        <v>95</v>
      </c>
      <c r="R124" s="20" t="s">
        <v>460</v>
      </c>
    </row>
    <row r="125" spans="1:18" s="62" customFormat="1" ht="29.4" thickTop="1" x14ac:dyDescent="0.25">
      <c r="A125" s="5">
        <v>6</v>
      </c>
      <c r="B125" s="5">
        <v>1</v>
      </c>
      <c r="C125" s="5">
        <f>SUM(C126:C128)</f>
        <v>13</v>
      </c>
      <c r="D125" s="5">
        <v>34</v>
      </c>
      <c r="E125" s="5" t="s">
        <v>79</v>
      </c>
      <c r="F125" s="6" t="s">
        <v>461</v>
      </c>
      <c r="G125" s="5"/>
      <c r="H125" s="7"/>
      <c r="I125" s="5"/>
      <c r="J125" s="5" t="s">
        <v>46</v>
      </c>
      <c r="K125" s="5"/>
      <c r="L125" s="5"/>
      <c r="M125" s="5"/>
      <c r="N125" s="5"/>
      <c r="O125" s="5"/>
      <c r="P125" s="5">
        <v>162.5</v>
      </c>
      <c r="Q125" s="5" t="s">
        <v>23</v>
      </c>
      <c r="R125" s="9" t="s">
        <v>462</v>
      </c>
    </row>
    <row r="126" spans="1:18" s="4" customFormat="1" ht="60" customHeight="1" outlineLevel="1" x14ac:dyDescent="0.3">
      <c r="A126" s="22"/>
      <c r="B126" s="22"/>
      <c r="C126" s="22">
        <v>3</v>
      </c>
      <c r="D126" s="22"/>
      <c r="E126" s="22" t="s">
        <v>79</v>
      </c>
      <c r="F126" s="23" t="s">
        <v>463</v>
      </c>
      <c r="G126" s="22" t="s">
        <v>255</v>
      </c>
      <c r="H126" s="12" t="s">
        <v>256</v>
      </c>
      <c r="I126" s="22" t="s">
        <v>71</v>
      </c>
      <c r="J126" s="22" t="s">
        <v>199</v>
      </c>
      <c r="K126" s="22">
        <v>37.5</v>
      </c>
      <c r="L126" s="22">
        <v>37.5</v>
      </c>
      <c r="M126" s="22"/>
      <c r="N126" s="22"/>
      <c r="O126" s="22"/>
      <c r="P126" s="24"/>
      <c r="Q126" s="24"/>
      <c r="R126" s="15" t="s">
        <v>464</v>
      </c>
    </row>
    <row r="127" spans="1:18" s="4" customFormat="1" ht="60" customHeight="1" outlineLevel="1" x14ac:dyDescent="0.3">
      <c r="A127" s="10"/>
      <c r="B127" s="10"/>
      <c r="C127" s="10">
        <v>7</v>
      </c>
      <c r="D127" s="10"/>
      <c r="E127" s="10" t="s">
        <v>79</v>
      </c>
      <c r="F127" s="11" t="s">
        <v>465</v>
      </c>
      <c r="G127" s="10" t="s">
        <v>255</v>
      </c>
      <c r="H127" s="12" t="s">
        <v>256</v>
      </c>
      <c r="I127" s="13" t="s">
        <v>71</v>
      </c>
      <c r="J127" s="10" t="s">
        <v>202</v>
      </c>
      <c r="K127" s="10">
        <f>C127*12.5</f>
        <v>87.5</v>
      </c>
      <c r="L127" s="10">
        <v>87.5</v>
      </c>
      <c r="M127" s="10"/>
      <c r="N127" s="10"/>
      <c r="O127" s="10"/>
      <c r="P127" s="14"/>
      <c r="Q127" s="14"/>
      <c r="R127" s="15" t="s">
        <v>466</v>
      </c>
    </row>
    <row r="128" spans="1:18" s="4" customFormat="1" ht="60" customHeight="1" outlineLevel="1" thickBot="1" x14ac:dyDescent="0.35">
      <c r="A128" s="16"/>
      <c r="B128" s="16"/>
      <c r="C128" s="16">
        <v>3</v>
      </c>
      <c r="D128" s="16"/>
      <c r="E128" s="16" t="s">
        <v>79</v>
      </c>
      <c r="F128" s="17" t="s">
        <v>467</v>
      </c>
      <c r="G128" s="16" t="s">
        <v>181</v>
      </c>
      <c r="H128" s="21" t="s">
        <v>182</v>
      </c>
      <c r="I128" s="16" t="s">
        <v>71</v>
      </c>
      <c r="J128" s="16" t="s">
        <v>183</v>
      </c>
      <c r="K128" s="16">
        <v>37.5</v>
      </c>
      <c r="L128" s="16">
        <v>37.5</v>
      </c>
      <c r="M128" s="16"/>
      <c r="N128" s="16"/>
      <c r="O128" s="16"/>
      <c r="P128" s="14"/>
      <c r="Q128" s="19"/>
      <c r="R128" s="20" t="s">
        <v>468</v>
      </c>
    </row>
    <row r="129" spans="1:18" s="4" customFormat="1" ht="60" customHeight="1" thickTop="1" x14ac:dyDescent="0.3">
      <c r="A129" s="5">
        <v>6</v>
      </c>
      <c r="B129" s="5">
        <v>1</v>
      </c>
      <c r="C129" s="5">
        <f>SUM(C130:C136)</f>
        <v>7</v>
      </c>
      <c r="D129" s="5">
        <v>35</v>
      </c>
      <c r="E129" s="5" t="s">
        <v>79</v>
      </c>
      <c r="F129" s="6" t="s">
        <v>469</v>
      </c>
      <c r="G129" s="5"/>
      <c r="H129" s="7"/>
      <c r="I129" s="5"/>
      <c r="J129" s="5" t="s">
        <v>46</v>
      </c>
      <c r="K129" s="5"/>
      <c r="L129" s="5"/>
      <c r="M129" s="5"/>
      <c r="N129" s="5"/>
      <c r="O129" s="5"/>
      <c r="P129" s="5">
        <v>87.5</v>
      </c>
      <c r="Q129" s="5" t="s">
        <v>23</v>
      </c>
      <c r="R129" s="9" t="s">
        <v>470</v>
      </c>
    </row>
    <row r="130" spans="1:18" s="4" customFormat="1" ht="60" customHeight="1" outlineLevel="1" x14ac:dyDescent="0.3">
      <c r="A130" s="10">
        <v>6</v>
      </c>
      <c r="B130" s="10"/>
      <c r="C130" s="10">
        <v>1</v>
      </c>
      <c r="D130" s="10"/>
      <c r="E130" s="10" t="s">
        <v>79</v>
      </c>
      <c r="F130" s="11" t="s">
        <v>471</v>
      </c>
      <c r="G130" s="10" t="s">
        <v>69</v>
      </c>
      <c r="H130" s="12" t="s">
        <v>70</v>
      </c>
      <c r="I130" s="10" t="s">
        <v>71</v>
      </c>
      <c r="J130" s="10" t="s">
        <v>173</v>
      </c>
      <c r="K130" s="10">
        <v>12.5</v>
      </c>
      <c r="L130" s="10">
        <v>12.5</v>
      </c>
      <c r="M130" s="10"/>
      <c r="N130" s="10"/>
      <c r="O130" s="10"/>
      <c r="P130" s="14"/>
      <c r="Q130" s="14"/>
      <c r="R130" s="15" t="s">
        <v>472</v>
      </c>
    </row>
    <row r="131" spans="1:18" s="4" customFormat="1" ht="60" customHeight="1" outlineLevel="1" x14ac:dyDescent="0.3">
      <c r="A131" s="10">
        <v>6</v>
      </c>
      <c r="B131" s="10"/>
      <c r="C131" s="10">
        <v>1</v>
      </c>
      <c r="D131" s="10"/>
      <c r="E131" s="10" t="s">
        <v>79</v>
      </c>
      <c r="F131" s="11" t="s">
        <v>473</v>
      </c>
      <c r="G131" s="10" t="s">
        <v>69</v>
      </c>
      <c r="H131" s="12" t="s">
        <v>70</v>
      </c>
      <c r="I131" s="10" t="s">
        <v>71</v>
      </c>
      <c r="J131" s="10" t="s">
        <v>177</v>
      </c>
      <c r="K131" s="10">
        <v>12.5</v>
      </c>
      <c r="L131" s="10">
        <v>12.5</v>
      </c>
      <c r="M131" s="10"/>
      <c r="N131" s="10"/>
      <c r="O131" s="10"/>
      <c r="P131" s="14"/>
      <c r="Q131" s="14"/>
      <c r="R131" s="15" t="s">
        <v>474</v>
      </c>
    </row>
    <row r="132" spans="1:18" s="4" customFormat="1" ht="60" customHeight="1" outlineLevel="1" x14ac:dyDescent="0.3">
      <c r="A132" s="10">
        <v>6</v>
      </c>
      <c r="B132" s="10"/>
      <c r="C132" s="10">
        <v>1</v>
      </c>
      <c r="D132" s="10"/>
      <c r="E132" s="10" t="s">
        <v>79</v>
      </c>
      <c r="F132" s="11" t="s">
        <v>475</v>
      </c>
      <c r="G132" s="10" t="s">
        <v>69</v>
      </c>
      <c r="H132" s="12" t="s">
        <v>70</v>
      </c>
      <c r="I132" s="10" t="s">
        <v>71</v>
      </c>
      <c r="J132" s="10" t="s">
        <v>190</v>
      </c>
      <c r="K132" s="10">
        <v>12.5</v>
      </c>
      <c r="L132" s="10">
        <v>12.5</v>
      </c>
      <c r="M132" s="10"/>
      <c r="N132" s="10"/>
      <c r="O132" s="10"/>
      <c r="P132" s="14"/>
      <c r="Q132" s="14"/>
      <c r="R132" s="15" t="s">
        <v>476</v>
      </c>
    </row>
    <row r="133" spans="1:18" s="4" customFormat="1" ht="60" customHeight="1" outlineLevel="1" x14ac:dyDescent="0.3">
      <c r="A133" s="10">
        <v>6</v>
      </c>
      <c r="B133" s="10"/>
      <c r="C133" s="10">
        <v>1</v>
      </c>
      <c r="D133" s="10"/>
      <c r="E133" s="10" t="s">
        <v>79</v>
      </c>
      <c r="F133" s="11" t="s">
        <v>477</v>
      </c>
      <c r="G133" s="10" t="s">
        <v>69</v>
      </c>
      <c r="H133" s="12" t="s">
        <v>70</v>
      </c>
      <c r="I133" s="10" t="s">
        <v>71</v>
      </c>
      <c r="J133" s="10" t="s">
        <v>305</v>
      </c>
      <c r="K133" s="10">
        <v>12.5</v>
      </c>
      <c r="L133" s="10">
        <v>12.5</v>
      </c>
      <c r="M133" s="10"/>
      <c r="N133" s="10"/>
      <c r="O133" s="10"/>
      <c r="P133" s="14"/>
      <c r="Q133" s="14"/>
      <c r="R133" s="15" t="s">
        <v>478</v>
      </c>
    </row>
    <row r="134" spans="1:18" s="4" customFormat="1" ht="60" customHeight="1" outlineLevel="1" x14ac:dyDescent="0.3">
      <c r="A134" s="10">
        <v>6</v>
      </c>
      <c r="B134" s="10"/>
      <c r="C134" s="10">
        <v>1</v>
      </c>
      <c r="D134" s="10"/>
      <c r="E134" s="10" t="s">
        <v>79</v>
      </c>
      <c r="F134" s="11" t="s">
        <v>479</v>
      </c>
      <c r="G134" s="10" t="s">
        <v>69</v>
      </c>
      <c r="H134" s="12" t="s">
        <v>70</v>
      </c>
      <c r="I134" s="10" t="s">
        <v>71</v>
      </c>
      <c r="J134" s="10" t="s">
        <v>260</v>
      </c>
      <c r="K134" s="10">
        <v>12.5</v>
      </c>
      <c r="L134" s="10">
        <v>12.5</v>
      </c>
      <c r="M134" s="10"/>
      <c r="N134" s="10"/>
      <c r="O134" s="10"/>
      <c r="P134" s="14"/>
      <c r="Q134" s="14"/>
      <c r="R134" s="15" t="s">
        <v>480</v>
      </c>
    </row>
    <row r="135" spans="1:18" s="4" customFormat="1" ht="60" customHeight="1" outlineLevel="1" x14ac:dyDescent="0.3">
      <c r="A135" s="10">
        <v>6</v>
      </c>
      <c r="B135" s="10"/>
      <c r="C135" s="10">
        <v>1</v>
      </c>
      <c r="D135" s="10"/>
      <c r="E135" s="10" t="s">
        <v>79</v>
      </c>
      <c r="F135" s="11" t="s">
        <v>481</v>
      </c>
      <c r="G135" s="10" t="s">
        <v>69</v>
      </c>
      <c r="H135" s="12" t="s">
        <v>70</v>
      </c>
      <c r="I135" s="10" t="s">
        <v>71</v>
      </c>
      <c r="J135" s="10" t="s">
        <v>337</v>
      </c>
      <c r="K135" s="10">
        <v>12.5</v>
      </c>
      <c r="L135" s="10">
        <v>12.5</v>
      </c>
      <c r="M135" s="10"/>
      <c r="N135" s="10"/>
      <c r="O135" s="10"/>
      <c r="P135" s="14"/>
      <c r="Q135" s="14"/>
      <c r="R135" s="15" t="s">
        <v>482</v>
      </c>
    </row>
    <row r="136" spans="1:18" s="4" customFormat="1" ht="60" customHeight="1" outlineLevel="1" thickBot="1" x14ac:dyDescent="0.35">
      <c r="A136" s="16">
        <v>6</v>
      </c>
      <c r="B136" s="16"/>
      <c r="C136" s="16">
        <v>1</v>
      </c>
      <c r="D136" s="16"/>
      <c r="E136" s="16" t="s">
        <v>79</v>
      </c>
      <c r="F136" s="17" t="s">
        <v>483</v>
      </c>
      <c r="G136" s="10"/>
      <c r="H136" s="18" t="s">
        <v>41</v>
      </c>
      <c r="I136" s="16" t="s">
        <v>42</v>
      </c>
      <c r="J136" s="16" t="s">
        <v>420</v>
      </c>
      <c r="K136" s="16">
        <v>12.5</v>
      </c>
      <c r="L136" s="16">
        <v>12.5</v>
      </c>
      <c r="M136" s="16"/>
      <c r="N136" s="16"/>
      <c r="O136" s="16"/>
      <c r="P136" s="14"/>
      <c r="Q136" s="19"/>
      <c r="R136" s="20" t="s">
        <v>484</v>
      </c>
    </row>
    <row r="137" spans="1:18" s="4" customFormat="1" ht="60" customHeight="1" thickTop="1" x14ac:dyDescent="0.3">
      <c r="A137" s="5">
        <v>6</v>
      </c>
      <c r="B137" s="5">
        <v>1</v>
      </c>
      <c r="C137" s="5">
        <f>SUM(C138:C141)</f>
        <v>7</v>
      </c>
      <c r="D137" s="5">
        <v>36</v>
      </c>
      <c r="E137" s="5" t="s">
        <v>79</v>
      </c>
      <c r="F137" s="6" t="s">
        <v>485</v>
      </c>
      <c r="G137" s="5"/>
      <c r="H137" s="7"/>
      <c r="I137" s="5"/>
      <c r="J137" s="5" t="s">
        <v>46</v>
      </c>
      <c r="K137" s="5"/>
      <c r="L137" s="5"/>
      <c r="M137" s="5"/>
      <c r="N137" s="5"/>
      <c r="O137" s="5"/>
      <c r="P137" s="5">
        <v>87.5</v>
      </c>
      <c r="Q137" s="5" t="s">
        <v>23</v>
      </c>
      <c r="R137" s="9" t="s">
        <v>486</v>
      </c>
    </row>
    <row r="138" spans="1:18" s="4" customFormat="1" ht="60" customHeight="1" outlineLevel="1" x14ac:dyDescent="0.3">
      <c r="A138" s="10">
        <v>6</v>
      </c>
      <c r="B138" s="10"/>
      <c r="C138" s="10">
        <v>1</v>
      </c>
      <c r="D138" s="10"/>
      <c r="E138" s="10" t="s">
        <v>79</v>
      </c>
      <c r="F138" s="11" t="s">
        <v>487</v>
      </c>
      <c r="G138" s="10" t="s">
        <v>488</v>
      </c>
      <c r="H138" s="12" t="s">
        <v>489</v>
      </c>
      <c r="I138" s="13" t="s">
        <v>71</v>
      </c>
      <c r="J138" s="10" t="s">
        <v>490</v>
      </c>
      <c r="K138" s="10">
        <v>12.5</v>
      </c>
      <c r="L138" s="10">
        <v>12.5</v>
      </c>
      <c r="M138" s="10"/>
      <c r="N138" s="10"/>
      <c r="O138" s="10"/>
      <c r="P138" s="14"/>
      <c r="Q138" s="14"/>
      <c r="R138" s="15" t="s">
        <v>491</v>
      </c>
    </row>
    <row r="139" spans="1:18" s="4" customFormat="1" ht="60" customHeight="1" outlineLevel="1" x14ac:dyDescent="0.3">
      <c r="A139" s="10">
        <v>6</v>
      </c>
      <c r="B139" s="10"/>
      <c r="C139" s="10">
        <v>3</v>
      </c>
      <c r="D139" s="10"/>
      <c r="E139" s="10" t="s">
        <v>79</v>
      </c>
      <c r="F139" s="11" t="s">
        <v>492</v>
      </c>
      <c r="G139" s="10" t="s">
        <v>488</v>
      </c>
      <c r="H139" s="12" t="s">
        <v>489</v>
      </c>
      <c r="I139" s="13" t="s">
        <v>71</v>
      </c>
      <c r="J139" s="10" t="s">
        <v>490</v>
      </c>
      <c r="K139" s="10">
        <v>37.5</v>
      </c>
      <c r="L139" s="10">
        <v>37.5</v>
      </c>
      <c r="M139" s="10"/>
      <c r="N139" s="10"/>
      <c r="O139" s="10"/>
      <c r="P139" s="14"/>
      <c r="Q139" s="14"/>
      <c r="R139" s="15" t="s">
        <v>493</v>
      </c>
    </row>
    <row r="140" spans="1:18" s="4" customFormat="1" ht="60" customHeight="1" outlineLevel="1" x14ac:dyDescent="0.3">
      <c r="A140" s="10">
        <v>6</v>
      </c>
      <c r="B140" s="10"/>
      <c r="C140" s="10">
        <v>2</v>
      </c>
      <c r="D140" s="10"/>
      <c r="E140" s="10" t="s">
        <v>79</v>
      </c>
      <c r="F140" s="11" t="s">
        <v>494</v>
      </c>
      <c r="G140" s="10" t="s">
        <v>488</v>
      </c>
      <c r="H140" s="12" t="s">
        <v>489</v>
      </c>
      <c r="I140" s="10" t="s">
        <v>71</v>
      </c>
      <c r="J140" s="10" t="s">
        <v>199</v>
      </c>
      <c r="K140" s="10">
        <v>25</v>
      </c>
      <c r="L140" s="10">
        <v>25</v>
      </c>
      <c r="M140" s="10"/>
      <c r="N140" s="10"/>
      <c r="O140" s="10"/>
      <c r="P140" s="14"/>
      <c r="Q140" s="14"/>
      <c r="R140" s="15" t="s">
        <v>495</v>
      </c>
    </row>
    <row r="141" spans="1:18" s="4" customFormat="1" ht="60" customHeight="1" outlineLevel="1" thickBot="1" x14ac:dyDescent="0.35">
      <c r="A141" s="16">
        <v>6</v>
      </c>
      <c r="B141" s="16"/>
      <c r="C141" s="16">
        <v>1</v>
      </c>
      <c r="D141" s="16"/>
      <c r="E141" s="16" t="s">
        <v>79</v>
      </c>
      <c r="F141" s="17" t="s">
        <v>496</v>
      </c>
      <c r="G141" s="16" t="s">
        <v>488</v>
      </c>
      <c r="H141" s="21" t="s">
        <v>489</v>
      </c>
      <c r="I141" s="16" t="s">
        <v>71</v>
      </c>
      <c r="J141" s="16" t="s">
        <v>202</v>
      </c>
      <c r="K141" s="16">
        <v>12.5</v>
      </c>
      <c r="L141" s="16">
        <v>12.5</v>
      </c>
      <c r="M141" s="16"/>
      <c r="N141" s="16"/>
      <c r="O141" s="16"/>
      <c r="P141" s="19"/>
      <c r="Q141" s="19"/>
      <c r="R141" s="20" t="s">
        <v>497</v>
      </c>
    </row>
    <row r="142" spans="1:18" s="4" customFormat="1" ht="60" customHeight="1" thickTop="1" x14ac:dyDescent="0.3">
      <c r="A142" s="22">
        <v>6</v>
      </c>
      <c r="B142" s="22" t="s">
        <v>21</v>
      </c>
      <c r="C142" s="22">
        <v>5</v>
      </c>
      <c r="D142" s="22"/>
      <c r="E142" s="22"/>
      <c r="F142" s="23" t="s">
        <v>498</v>
      </c>
      <c r="G142" s="22"/>
      <c r="H142" s="12" t="s">
        <v>453</v>
      </c>
      <c r="I142" s="22" t="s">
        <v>150</v>
      </c>
      <c r="J142" s="22" t="s">
        <v>263</v>
      </c>
      <c r="K142" s="22"/>
      <c r="L142" s="22"/>
      <c r="M142" s="22"/>
      <c r="N142" s="22"/>
      <c r="O142" s="22">
        <v>125</v>
      </c>
      <c r="P142" s="24">
        <v>125</v>
      </c>
      <c r="Q142" s="24" t="s">
        <v>95</v>
      </c>
      <c r="R142" s="29" t="s">
        <v>499</v>
      </c>
    </row>
    <row r="143" spans="1:18" s="4" customFormat="1" ht="60" customHeight="1" thickBot="1" x14ac:dyDescent="0.35">
      <c r="A143" s="16">
        <v>6</v>
      </c>
      <c r="B143" s="16" t="s">
        <v>21</v>
      </c>
      <c r="C143" s="16">
        <v>5</v>
      </c>
      <c r="D143" s="16"/>
      <c r="E143" s="16"/>
      <c r="F143" s="17" t="s">
        <v>500</v>
      </c>
      <c r="G143" s="16"/>
      <c r="H143" s="21" t="s">
        <v>149</v>
      </c>
      <c r="I143" s="16" t="s">
        <v>150</v>
      </c>
      <c r="J143" s="16" t="s">
        <v>263</v>
      </c>
      <c r="K143" s="16"/>
      <c r="L143" s="16"/>
      <c r="M143" s="16"/>
      <c r="N143" s="16"/>
      <c r="O143" s="16">
        <v>125</v>
      </c>
      <c r="P143" s="19">
        <v>125</v>
      </c>
      <c r="Q143" s="19" t="s">
        <v>95</v>
      </c>
      <c r="R143" s="20" t="s">
        <v>501</v>
      </c>
    </row>
    <row r="144" spans="1:18" s="4" customFormat="1" ht="60" customHeight="1" thickTop="1" x14ac:dyDescent="0.3">
      <c r="A144" s="24">
        <v>6</v>
      </c>
      <c r="B144" s="24" t="s">
        <v>21</v>
      </c>
      <c r="C144" s="24">
        <f>SUM(C145:C147)</f>
        <v>15</v>
      </c>
      <c r="D144" s="24"/>
      <c r="E144" s="24">
        <v>91594</v>
      </c>
      <c r="F144" s="45" t="s">
        <v>502</v>
      </c>
      <c r="G144" s="22"/>
      <c r="H144" s="12"/>
      <c r="I144" s="22"/>
      <c r="J144" s="22" t="s">
        <v>46</v>
      </c>
      <c r="K144" s="22"/>
      <c r="L144" s="22"/>
      <c r="M144" s="22"/>
      <c r="N144" s="22"/>
      <c r="O144" s="22"/>
      <c r="P144" s="24">
        <v>375</v>
      </c>
      <c r="Q144" s="24" t="s">
        <v>95</v>
      </c>
      <c r="R144" s="9" t="s">
        <v>503</v>
      </c>
    </row>
    <row r="145" spans="1:18" s="4" customFormat="1" ht="60" customHeight="1" outlineLevel="1" x14ac:dyDescent="0.3">
      <c r="A145" s="10">
        <v>6</v>
      </c>
      <c r="B145" s="10"/>
      <c r="C145" s="10">
        <v>5</v>
      </c>
      <c r="D145" s="10"/>
      <c r="E145" s="10">
        <v>91596</v>
      </c>
      <c r="F145" s="11" t="s">
        <v>504</v>
      </c>
      <c r="G145" s="10"/>
      <c r="H145" s="12" t="s">
        <v>505</v>
      </c>
      <c r="I145" s="10" t="s">
        <v>150</v>
      </c>
      <c r="J145" s="10" t="s">
        <v>199</v>
      </c>
      <c r="K145" s="10"/>
      <c r="L145" s="10"/>
      <c r="M145" s="10"/>
      <c r="N145" s="10"/>
      <c r="O145" s="10">
        <v>125</v>
      </c>
      <c r="P145" s="14"/>
      <c r="Q145" s="14"/>
      <c r="R145" s="15" t="s">
        <v>506</v>
      </c>
    </row>
    <row r="146" spans="1:18" s="4" customFormat="1" ht="60" customHeight="1" outlineLevel="1" x14ac:dyDescent="0.3">
      <c r="A146" s="10">
        <v>6</v>
      </c>
      <c r="B146" s="10"/>
      <c r="C146" s="10">
        <v>5</v>
      </c>
      <c r="D146" s="10"/>
      <c r="E146" s="10">
        <v>91595</v>
      </c>
      <c r="F146" s="11" t="s">
        <v>507</v>
      </c>
      <c r="G146" s="10"/>
      <c r="H146" s="12" t="s">
        <v>505</v>
      </c>
      <c r="I146" s="10" t="s">
        <v>150</v>
      </c>
      <c r="J146" s="10" t="s">
        <v>202</v>
      </c>
      <c r="K146" s="10"/>
      <c r="L146" s="10"/>
      <c r="M146" s="10"/>
      <c r="N146" s="10"/>
      <c r="O146" s="10">
        <v>125</v>
      </c>
      <c r="P146" s="14"/>
      <c r="Q146" s="14"/>
      <c r="R146" s="15" t="s">
        <v>508</v>
      </c>
    </row>
    <row r="147" spans="1:18" s="4" customFormat="1" ht="60" customHeight="1" outlineLevel="1" thickBot="1" x14ac:dyDescent="0.35">
      <c r="A147" s="30">
        <v>6</v>
      </c>
      <c r="B147" s="30"/>
      <c r="C147" s="30">
        <v>5</v>
      </c>
      <c r="D147" s="30"/>
      <c r="E147" s="30">
        <v>91597</v>
      </c>
      <c r="F147" s="36" t="s">
        <v>509</v>
      </c>
      <c r="G147" s="30"/>
      <c r="H147" s="37" t="s">
        <v>505</v>
      </c>
      <c r="I147" s="30" t="s">
        <v>150</v>
      </c>
      <c r="J147" s="30"/>
      <c r="K147" s="30"/>
      <c r="L147" s="30"/>
      <c r="M147" s="30"/>
      <c r="N147" s="30"/>
      <c r="O147" s="30">
        <v>125</v>
      </c>
      <c r="P147" s="38"/>
      <c r="Q147" s="38"/>
      <c r="R147" s="39" t="s">
        <v>510</v>
      </c>
    </row>
    <row r="148" spans="1:18" s="4" customFormat="1" ht="60" customHeight="1" thickTop="1" thickBot="1" x14ac:dyDescent="0.35">
      <c r="A148" s="63">
        <v>6</v>
      </c>
      <c r="B148" s="48" t="s">
        <v>21</v>
      </c>
      <c r="C148" s="48">
        <v>13</v>
      </c>
      <c r="D148" s="48"/>
      <c r="E148" s="48"/>
      <c r="F148" s="49" t="s">
        <v>511</v>
      </c>
      <c r="G148" s="48"/>
      <c r="H148" s="47" t="s">
        <v>512</v>
      </c>
      <c r="I148" s="48" t="s">
        <v>513</v>
      </c>
      <c r="J148" s="48" t="s">
        <v>514</v>
      </c>
      <c r="K148" s="48"/>
      <c r="L148" s="48"/>
      <c r="M148" s="48"/>
      <c r="N148" s="48"/>
      <c r="O148" s="48"/>
      <c r="P148" s="25">
        <f>C148*25</f>
        <v>325</v>
      </c>
      <c r="Q148" s="25"/>
      <c r="R148" s="64"/>
    </row>
    <row r="149" spans="1:18" ht="60" customHeight="1" thickTop="1" x14ac:dyDescent="0.25"/>
  </sheetData>
  <autoFilter ref="A1:Q148" xr:uid="{C5D993F4-89E7-46A2-AA83-81799051F82C}"/>
  <dataConsolid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Regolamento</vt:lpstr>
    </vt:vector>
  </TitlesOfParts>
  <Company>Alma Mater Studiorum Università di Bologna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Antonio Martelli</dc:creator>
  <cp:lastModifiedBy>Mario Antonio Martelli</cp:lastModifiedBy>
  <cp:lastPrinted>2025-07-21T09:02:03Z</cp:lastPrinted>
  <dcterms:created xsi:type="dcterms:W3CDTF">2025-07-21T09:01:28Z</dcterms:created>
  <dcterms:modified xsi:type="dcterms:W3CDTF">2025-07-21T09:02:24Z</dcterms:modified>
</cp:coreProperties>
</file>